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1"/>
  </bookViews>
  <sheets>
    <sheet name="その他の受託研究に係る経費算出基準" sheetId="1" r:id="rId1"/>
    <sheet name="その他の受託研究に係る経費算出基準 (2)" sheetId="2" r:id="rId2"/>
  </sheets>
  <definedNames/>
  <calcPr fullCalcOnLoad="1"/>
</workbook>
</file>

<file path=xl/sharedStrings.xml><?xml version="1.0" encoding="utf-8"?>
<sst xmlns="http://schemas.openxmlformats.org/spreadsheetml/2006/main" count="154" uniqueCount="78">
  <si>
    <t>１．謝金</t>
  </si>
  <si>
    <t>２．旅費</t>
  </si>
  <si>
    <t>５．備品費</t>
  </si>
  <si>
    <t>７．委託料</t>
  </si>
  <si>
    <t>小計</t>
  </si>
  <si>
    <t>消費税</t>
  </si>
  <si>
    <t>合計</t>
  </si>
  <si>
    <t>項目</t>
  </si>
  <si>
    <t>内容</t>
  </si>
  <si>
    <t>金額</t>
  </si>
  <si>
    <t>研究課題名：</t>
  </si>
  <si>
    <t>当該研究の遂行に必要な旅費</t>
  </si>
  <si>
    <t>３．検査・画像診断料</t>
  </si>
  <si>
    <t>算出根拠</t>
  </si>
  <si>
    <t>６．人件費</t>
  </si>
  <si>
    <t>９．管理費</t>
  </si>
  <si>
    <t>①～⑨の合計</t>
  </si>
  <si>
    <t>契約金額（⑩＋⑪）</t>
  </si>
  <si>
    <t>①</t>
  </si>
  <si>
    <t>②</t>
  </si>
  <si>
    <t>⑤</t>
  </si>
  <si>
    <t>当該研究に従事する職員に係る人件費</t>
  </si>
  <si>
    <t>⑥</t>
  </si>
  <si>
    <t>８．事務費</t>
  </si>
  <si>
    <t>（①～⑦）の１０％</t>
  </si>
  <si>
    <t>⑧</t>
  </si>
  <si>
    <t>（①～⑧）の３０％</t>
  </si>
  <si>
    <t>⑨</t>
  </si>
  <si>
    <t>⑩</t>
  </si>
  <si>
    <t>⑪</t>
  </si>
  <si>
    <t>当該研究に関連して必要となる研究経費</t>
  </si>
  <si>
    <t>③</t>
  </si>
  <si>
    <t>④</t>
  </si>
  <si>
    <t>４．臨床試験等研究経費</t>
  </si>
  <si>
    <t>⑦</t>
  </si>
  <si>
    <t>※　Ａ４サイズでプリントアウトしてください。</t>
  </si>
  <si>
    <t>別紙 I</t>
  </si>
  <si>
    <t>その他の受託研究に係る経費算出基準</t>
  </si>
  <si>
    <t>説明</t>
  </si>
  <si>
    <t>必要がある場合はその実費。</t>
  </si>
  <si>
    <t>契約金額（⑩＋⑪）</t>
  </si>
  <si>
    <t>＊１　臨床試験等研究経費の詳細について</t>
  </si>
  <si>
    <t>当該研究に関連する治験審査委員会等の速記委託、研究関係書類の保管会社への保存委託等に要する経費</t>
  </si>
  <si>
    <t>研究依頼者　　　　　　　　　　　　　　　　　　</t>
  </si>
  <si>
    <t>研究責任医師</t>
  </si>
  <si>
    <t>西暦　　　　　　年　　　　月　　　　日　　　</t>
  </si>
  <si>
    <t>算出基準：院内の諸謝金支給基準による。 
新規申請・継続申請：54，000円。
同一年度に行う継続申請：18，000円。</t>
  </si>
  <si>
    <t>当該研究の遂行に必要な協力者（専門的・技術的知識の提供者等）に対 して支払う経費。</t>
  </si>
  <si>
    <t>当該研究の遂行に必要な旅費。</t>
  </si>
  <si>
    <t xml:space="preserve">当該研究に必要な検査・画像診断料 </t>
  </si>
  <si>
    <t>算出基準：保険点数の１００／１３０×１０円。必要がある場合はその実費。</t>
  </si>
  <si>
    <t>当該研究に関連して必要となる研究経費。</t>
  </si>
  <si>
    <t>算出基準：当該研究に従事する職員の延所要時間数×勤務時間１時間当たりの給与単価。
＊１「臨床試験等研究経費の詳細について」　参照。</t>
  </si>
  <si>
    <t>当該研究において求められている結果を導くために必要不可欠であり、かつ、当該施設で保有していない機械器具（保有していても当該研究に用いることのできない場合を含む。）の購入に要する経費。</t>
  </si>
  <si>
    <t xml:space="preserve">当該研究に従事する職員に係る人件費（給料、各種手当等）。 </t>
  </si>
  <si>
    <t>当該研究に関連する治験審査委員会等の速記委託、研究関係書類の保管会社への保存委託等に要する経費。</t>
  </si>
  <si>
    <t>当該研究に必要な光熱水料、消耗品費、印刷製本費、通信運搬費、受託研究審査委員会等の事務処理に必要な経費、研究の進行の管理等に必要な経費。</t>
  </si>
  <si>
    <t>技術料、機械損料、建物使用料、受託研究管理経費（症例検索のためのデータベース作成費等）、その他①～⑧に該当しない受託研究関連経費。</t>
  </si>
  <si>
    <t>算出基準：上記経費（①～⑦）の１０％、小数点以下四捨五入。</t>
  </si>
  <si>
    <t>算出基準：上記経費（①～⑧）の３０％、小数点以下四捨五入。</t>
  </si>
  <si>
    <t>上記経費（①～⑨）の合計。</t>
  </si>
  <si>
    <t xml:space="preserve">延所要時間数は、過去の受託研究の実績及び以下の点を勘案して算出することとし、診療行為にかかる時間は除きます。
なお、過去の実績がないものについては類似の受託研究を参考に算出してください。
・研究依頼者及び病院内部との連絡調整、研究実施計画の作成等に要する事前調整に要する時間。
・症例・試験データの記録及び研究のための出張準備、目的地での資料収集、情報交換、関連調査等に要する実施時間。
・委託者から要請のあった症例報告等研究結果にかかる連絡調整、報告作業等に要する事後整理時間。 </t>
  </si>
  <si>
    <t>イ．勤務１時間当たりの給与単価は以下により算出します。</t>
  </si>
  <si>
    <t>ア.研究経費は、「当該研究に従事する職員の延所要時間数×勤務時間１時間当たりの給与単価」</t>
  </si>
  <si>
    <t xml:space="preserve"> で計算します。</t>
  </si>
  <si>
    <t>１時間当たり単価＝
（前年の年間給与支給額＋社会保険料の事業主負担額）÷年間勤務時間（38時間45分×52週）</t>
  </si>
  <si>
    <t>　   　　</t>
  </si>
  <si>
    <t>⑩の8％</t>
  </si>
  <si>
    <t>上記経費⑩の8％、小数点以下、切り捨て。</t>
  </si>
  <si>
    <t>算出基準：「独立行政法人国立病院機構旅費規程」による。
臨床試験研究経費④の２０％。（うち５％は事務局分、１５％については責任医師との合意金額があればそれを優先する）</t>
  </si>
  <si>
    <t>算出基準：臨床試験研究経費④の２５％。</t>
  </si>
  <si>
    <t>当該研究に必要な追加の検査・画像診断料</t>
  </si>
  <si>
    <t>当該研究の遂行に必要な協力者に対して
支払う経費</t>
  </si>
  <si>
    <t>当該研究の遂行に必要な機械器具の
購入に要する経費</t>
  </si>
  <si>
    <t>算出基準：臨床試験研究経費④の２５％
1症例当たり費用200,000円の研究経費として算出</t>
  </si>
  <si>
    <t>刀根山　院長　殿</t>
  </si>
  <si>
    <t>研究費執行書式-5</t>
  </si>
  <si>
    <t>大阪刀根山医療センター　院長　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</si>
</sst>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lt;=999]000;[&lt;=99999]000\-00;000\-0000"/>
    <numFmt numFmtId="179" formatCode="#,##0_ "/>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0"/>
      <color indexed="10"/>
      <name val="ＭＳ Ｐゴシック"/>
      <family val="3"/>
    </font>
    <font>
      <u val="single"/>
      <sz val="11"/>
      <color indexed="12"/>
      <name val="ＭＳ Ｐゴシック"/>
      <family val="3"/>
    </font>
    <font>
      <u val="single"/>
      <sz val="11"/>
      <color indexed="36"/>
      <name val="ＭＳ Ｐゴシック"/>
      <family val="3"/>
    </font>
    <font>
      <i/>
      <sz val="14"/>
      <color indexed="48"/>
      <name val="ＭＳ Ｐゴシック"/>
      <family val="3"/>
    </font>
    <font>
      <i/>
      <sz val="12"/>
      <color indexed="4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hair"/>
      <top style="thin"/>
      <bottom style="hair"/>
    </border>
    <border>
      <left style="hair"/>
      <right style="hair"/>
      <top style="hair"/>
      <bottom style="hair"/>
    </border>
    <border>
      <left style="hair"/>
      <right style="hair"/>
      <top style="hair"/>
      <bottom>
        <color indexed="63"/>
      </bottom>
    </border>
    <border>
      <left style="thin"/>
      <right style="hair"/>
      <top style="hair"/>
      <bottom style="hair"/>
    </border>
    <border>
      <left style="thin"/>
      <right style="hair"/>
      <top style="hair"/>
      <bottom>
        <color indexed="63"/>
      </bottom>
    </border>
    <border>
      <left style="thin"/>
      <right style="hair"/>
      <top style="thin"/>
      <bottom style="thin"/>
    </border>
    <border>
      <left style="hair"/>
      <right>
        <color indexed="63"/>
      </right>
      <top style="thin"/>
      <bottom style="thin"/>
    </border>
    <border>
      <left style="hair"/>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style="thin"/>
    </border>
    <border>
      <left style="thin"/>
      <right style="thin"/>
      <top style="hair"/>
      <bottom style="hair"/>
    </border>
    <border>
      <left style="thin"/>
      <right style="thin"/>
      <top style="hair"/>
      <bottom style="thin"/>
    </border>
    <border>
      <left style="thin"/>
      <right style="hair"/>
      <top>
        <color indexed="63"/>
      </top>
      <bottom>
        <color indexed="63"/>
      </bottom>
    </border>
    <border>
      <left style="hair"/>
      <right style="hair"/>
      <top style="thin"/>
      <bottom style="thin"/>
    </border>
    <border>
      <left style="hair"/>
      <right style="hair"/>
      <top>
        <color indexed="63"/>
      </top>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thin"/>
      <right>
        <color indexed="63"/>
      </right>
      <top style="thin"/>
      <bottom style="thin"/>
    </border>
    <border>
      <left style="thin"/>
      <right style="thin"/>
      <top style="thin"/>
      <bottom style="hair"/>
    </border>
    <border>
      <left style="thin"/>
      <right>
        <color indexed="63"/>
      </right>
      <top style="thin"/>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diagonalDown="1">
      <left>
        <color indexed="63"/>
      </left>
      <right style="thin"/>
      <top style="hair"/>
      <bottom style="hair"/>
      <diagonal style="thin"/>
    </border>
    <border diagonalDown="1">
      <left>
        <color indexed="63"/>
      </left>
      <right style="thin"/>
      <top style="hair"/>
      <bottom style="hair"/>
      <diagonal style="hair"/>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pplyNumberFormat="0" applyFill="0" applyBorder="0" applyAlignment="0" applyProtection="0"/>
    <xf numFmtId="0" fontId="44" fillId="32" borderId="0" applyNumberFormat="0" applyBorder="0" applyAlignment="0" applyProtection="0"/>
  </cellStyleXfs>
  <cellXfs count="55">
    <xf numFmtId="0" fontId="0" fillId="0" borderId="0" xfId="0" applyAlignment="1">
      <alignment/>
    </xf>
    <xf numFmtId="0" fontId="3" fillId="0" borderId="0" xfId="0" applyFont="1" applyAlignment="1">
      <alignment/>
    </xf>
    <xf numFmtId="0" fontId="0" fillId="0" borderId="0" xfId="0" applyAlignment="1">
      <alignment horizontal="righ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38" fontId="3" fillId="0" borderId="20" xfId="49" applyFont="1" applyBorder="1" applyAlignment="1">
      <alignment horizontal="right" vertical="center"/>
    </xf>
    <xf numFmtId="38" fontId="3" fillId="0" borderId="21" xfId="49" applyFont="1" applyBorder="1" applyAlignment="1">
      <alignment horizontal="right" vertical="center"/>
    </xf>
    <xf numFmtId="38" fontId="3" fillId="0" borderId="22" xfId="49" applyFont="1" applyBorder="1" applyAlignment="1">
      <alignment horizontal="right" vertical="center"/>
    </xf>
    <xf numFmtId="38" fontId="3" fillId="0" borderId="23" xfId="49" applyFont="1" applyBorder="1" applyAlignment="1">
      <alignment horizontal="right" vertical="center"/>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5" fillId="0" borderId="24" xfId="0" applyFont="1" applyBorder="1" applyAlignment="1">
      <alignment horizontal="lef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8" fillId="0" borderId="0" xfId="0" applyFont="1" applyAlignment="1">
      <alignment/>
    </xf>
    <xf numFmtId="0" fontId="9" fillId="0" borderId="0" xfId="0" applyFont="1" applyAlignment="1">
      <alignment/>
    </xf>
    <xf numFmtId="0" fontId="0" fillId="0" borderId="0" xfId="0"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4" fillId="0" borderId="33" xfId="0" applyFont="1" applyBorder="1" applyAlignment="1">
      <alignment horizontal="center" vertical="center" wrapText="1"/>
    </xf>
    <xf numFmtId="0" fontId="10" fillId="0" borderId="24" xfId="0" applyFont="1" applyBorder="1" applyAlignment="1">
      <alignment horizontal="left" vertical="center" wrapText="1"/>
    </xf>
    <xf numFmtId="0" fontId="10" fillId="0" borderId="24" xfId="0" applyFont="1" applyBorder="1" applyAlignment="1">
      <alignment vertical="center" wrapText="1"/>
    </xf>
    <xf numFmtId="0" fontId="4" fillId="0" borderId="34" xfId="0" applyFont="1" applyBorder="1" applyAlignment="1">
      <alignment horizontal="center" vertical="center" wrapText="1"/>
    </xf>
    <xf numFmtId="0" fontId="5" fillId="0" borderId="35" xfId="0" applyFont="1" applyBorder="1" applyAlignment="1">
      <alignment horizontal="left" vertical="center" wrapText="1"/>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3" fillId="0" borderId="36" xfId="0" applyFont="1" applyBorder="1" applyAlignment="1">
      <alignment/>
    </xf>
    <xf numFmtId="0" fontId="3" fillId="0" borderId="40" xfId="0" applyFont="1" applyBorder="1" applyAlignment="1">
      <alignment/>
    </xf>
    <xf numFmtId="0" fontId="0" fillId="0" borderId="40" xfId="0" applyBorder="1" applyAlignment="1">
      <alignment/>
    </xf>
    <xf numFmtId="0" fontId="4" fillId="0" borderId="35" xfId="0" applyFont="1" applyBorder="1" applyAlignment="1">
      <alignment horizontal="left" vertical="center" wrapText="1"/>
    </xf>
    <xf numFmtId="0" fontId="4" fillId="0" borderId="41" xfId="0" applyFont="1" applyBorder="1" applyAlignment="1">
      <alignment horizontal="left" vertical="center"/>
    </xf>
    <xf numFmtId="0" fontId="4" fillId="0" borderId="36" xfId="0" applyFont="1" applyBorder="1" applyAlignment="1">
      <alignment horizontal="center" vertical="center" wrapText="1"/>
    </xf>
    <xf numFmtId="0" fontId="5" fillId="0" borderId="36" xfId="0" applyFont="1" applyBorder="1" applyAlignment="1">
      <alignment horizontal="left" vertical="center" wrapText="1"/>
    </xf>
    <xf numFmtId="0" fontId="4" fillId="0" borderId="36" xfId="0" applyFont="1" applyBorder="1" applyAlignment="1">
      <alignment horizontal="left" vertical="center" wrapText="1"/>
    </xf>
    <xf numFmtId="38" fontId="3" fillId="0" borderId="42" xfId="49" applyFont="1" applyBorder="1" applyAlignment="1">
      <alignment horizontal="right" vertical="center"/>
    </xf>
    <xf numFmtId="38" fontId="3" fillId="0" borderId="43" xfId="49" applyFont="1" applyBorder="1" applyAlignment="1">
      <alignment horizontal="right" vertical="center"/>
    </xf>
    <xf numFmtId="0" fontId="0" fillId="0" borderId="0" xfId="0" applyAlignment="1">
      <alignment horizontal="left" vertical="top"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0" xfId="0" applyAlignment="1">
      <alignment horizontal="right"/>
    </xf>
    <xf numFmtId="0" fontId="3" fillId="0" borderId="0" xfId="0" applyFont="1" applyAlignment="1">
      <alignment horizontal="center"/>
    </xf>
    <xf numFmtId="0" fontId="0" fillId="0" borderId="0" xfId="0"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4"/>
  <sheetViews>
    <sheetView zoomScalePageLayoutView="0" workbookViewId="0" topLeftCell="A10">
      <selection activeCell="A6" sqref="A6"/>
    </sheetView>
  </sheetViews>
  <sheetFormatPr defaultColWidth="9.00390625" defaultRowHeight="13.5"/>
  <cols>
    <col min="1" max="1" width="24.125" style="0" customWidth="1"/>
    <col min="2" max="2" width="42.50390625" style="0" customWidth="1"/>
    <col min="3" max="3" width="5.625" style="25" customWidth="1"/>
    <col min="4" max="4" width="18.00390625" style="0" customWidth="1"/>
    <col min="5" max="5" width="4.75390625" style="0" customWidth="1"/>
    <col min="6" max="6" width="48.375" style="0" customWidth="1"/>
    <col min="7" max="7" width="45.50390625" style="0" customWidth="1"/>
    <col min="8" max="8" width="1.37890625" style="0" customWidth="1"/>
    <col min="18" max="18" width="10.25390625" style="0" customWidth="1"/>
    <col min="19" max="19" width="6.00390625" style="0" customWidth="1"/>
  </cols>
  <sheetData>
    <row r="1" spans="1:18" ht="16.5" customHeight="1">
      <c r="A1" t="s">
        <v>36</v>
      </c>
      <c r="I1" s="36"/>
      <c r="J1" s="37"/>
      <c r="K1" s="37"/>
      <c r="L1" s="37"/>
      <c r="M1" s="37"/>
      <c r="N1" s="37"/>
      <c r="O1" s="37"/>
      <c r="P1" s="37"/>
      <c r="Q1" s="37"/>
      <c r="R1" s="38"/>
    </row>
    <row r="2" spans="2:19" ht="16.5" customHeight="1">
      <c r="B2" s="52" t="s">
        <v>45</v>
      </c>
      <c r="C2" s="52"/>
      <c r="D2" s="52"/>
      <c r="I2" s="39" t="s">
        <v>41</v>
      </c>
      <c r="J2" s="1"/>
      <c r="K2" s="1"/>
      <c r="L2" s="1"/>
      <c r="M2" s="1"/>
      <c r="N2" s="1"/>
      <c r="O2" s="1"/>
      <c r="P2" s="1"/>
      <c r="Q2" s="1"/>
      <c r="R2" s="40"/>
      <c r="S2" s="1"/>
    </row>
    <row r="3" spans="1:19" s="1" customFormat="1" ht="24.75" customHeight="1">
      <c r="A3" s="53" t="s">
        <v>37</v>
      </c>
      <c r="B3" s="53"/>
      <c r="C3" s="53"/>
      <c r="F3" s="23" t="s">
        <v>35</v>
      </c>
      <c r="I3" s="35"/>
      <c r="J3"/>
      <c r="K3"/>
      <c r="L3"/>
      <c r="M3"/>
      <c r="N3"/>
      <c r="O3"/>
      <c r="P3"/>
      <c r="Q3"/>
      <c r="R3" s="41"/>
      <c r="S3"/>
    </row>
    <row r="4" spans="6:18" ht="16.5" customHeight="1">
      <c r="F4" s="24"/>
      <c r="I4" s="35" t="s">
        <v>63</v>
      </c>
      <c r="R4" s="41"/>
    </row>
    <row r="5" spans="1:18" ht="16.5" customHeight="1">
      <c r="A5" t="s">
        <v>75</v>
      </c>
      <c r="I5" s="35" t="s">
        <v>64</v>
      </c>
      <c r="R5" s="41"/>
    </row>
    <row r="6" spans="1:18" ht="16.5" customHeight="1">
      <c r="A6" t="s">
        <v>10</v>
      </c>
      <c r="I6" s="35"/>
      <c r="J6" s="49" t="s">
        <v>61</v>
      </c>
      <c r="K6" s="49"/>
      <c r="L6" s="49"/>
      <c r="M6" s="49"/>
      <c r="N6" s="49"/>
      <c r="O6" s="49"/>
      <c r="P6" s="49"/>
      <c r="Q6" s="49"/>
      <c r="R6" s="41"/>
    </row>
    <row r="7" spans="2:18" ht="16.5" customHeight="1">
      <c r="B7" s="54" t="s">
        <v>43</v>
      </c>
      <c r="C7" s="54"/>
      <c r="D7" s="54"/>
      <c r="I7" s="35"/>
      <c r="J7" s="49"/>
      <c r="K7" s="49"/>
      <c r="L7" s="49"/>
      <c r="M7" s="49"/>
      <c r="N7" s="49"/>
      <c r="O7" s="49"/>
      <c r="P7" s="49"/>
      <c r="Q7" s="49"/>
      <c r="R7" s="41"/>
    </row>
    <row r="8" spans="2:18" ht="16.5" customHeight="1">
      <c r="B8" s="52" t="s">
        <v>66</v>
      </c>
      <c r="C8" s="52"/>
      <c r="D8" s="52"/>
      <c r="I8" s="35"/>
      <c r="J8" s="49"/>
      <c r="K8" s="49"/>
      <c r="L8" s="49"/>
      <c r="M8" s="49"/>
      <c r="N8" s="49"/>
      <c r="O8" s="49"/>
      <c r="P8" s="49"/>
      <c r="Q8" s="49"/>
      <c r="R8" s="41"/>
    </row>
    <row r="9" spans="2:18" ht="16.5" customHeight="1">
      <c r="B9" s="54" t="s">
        <v>44</v>
      </c>
      <c r="C9" s="54"/>
      <c r="D9" s="54"/>
      <c r="I9" s="35"/>
      <c r="J9" s="49"/>
      <c r="K9" s="49"/>
      <c r="L9" s="49"/>
      <c r="M9" s="49"/>
      <c r="N9" s="49"/>
      <c r="O9" s="49"/>
      <c r="P9" s="49"/>
      <c r="Q9" s="49"/>
      <c r="R9" s="41"/>
    </row>
    <row r="10" spans="2:18" ht="15.75" customHeight="1">
      <c r="B10" s="52" t="s">
        <v>66</v>
      </c>
      <c r="C10" s="52"/>
      <c r="D10" s="52"/>
      <c r="I10" s="35"/>
      <c r="J10" s="49"/>
      <c r="K10" s="49"/>
      <c r="L10" s="49"/>
      <c r="M10" s="49"/>
      <c r="N10" s="49"/>
      <c r="O10" s="49"/>
      <c r="P10" s="49"/>
      <c r="Q10" s="49"/>
      <c r="R10" s="41"/>
    </row>
    <row r="11" spans="2:18" ht="15.75" customHeight="1">
      <c r="B11" s="2"/>
      <c r="C11" s="2"/>
      <c r="D11" s="2"/>
      <c r="I11" s="35"/>
      <c r="J11" s="49"/>
      <c r="K11" s="49"/>
      <c r="L11" s="49"/>
      <c r="M11" s="49"/>
      <c r="N11" s="49"/>
      <c r="O11" s="49"/>
      <c r="P11" s="49"/>
      <c r="Q11" s="49"/>
      <c r="R11" s="41"/>
    </row>
    <row r="12" spans="1:18" ht="18.75" customHeight="1">
      <c r="A12" s="3" t="s">
        <v>7</v>
      </c>
      <c r="B12" s="4" t="s">
        <v>8</v>
      </c>
      <c r="C12" s="11"/>
      <c r="D12" s="12" t="s">
        <v>9</v>
      </c>
      <c r="F12" s="30" t="s">
        <v>38</v>
      </c>
      <c r="G12" s="33" t="s">
        <v>13</v>
      </c>
      <c r="H12" s="44"/>
      <c r="I12" s="35"/>
      <c r="J12" s="49"/>
      <c r="K12" s="49"/>
      <c r="L12" s="49"/>
      <c r="M12" s="49"/>
      <c r="N12" s="49"/>
      <c r="O12" s="49"/>
      <c r="P12" s="49"/>
      <c r="Q12" s="49"/>
      <c r="R12" s="41"/>
    </row>
    <row r="13" spans="1:18" ht="41.25" customHeight="1">
      <c r="A13" s="7" t="s">
        <v>0</v>
      </c>
      <c r="B13" s="5" t="s">
        <v>72</v>
      </c>
      <c r="C13" s="26" t="s">
        <v>18</v>
      </c>
      <c r="D13" s="13">
        <v>54000</v>
      </c>
      <c r="F13" s="31" t="s">
        <v>47</v>
      </c>
      <c r="G13" s="34" t="s">
        <v>46</v>
      </c>
      <c r="H13" s="45"/>
      <c r="I13" s="35"/>
      <c r="J13" s="49"/>
      <c r="K13" s="49"/>
      <c r="L13" s="49"/>
      <c r="M13" s="49"/>
      <c r="N13" s="49"/>
      <c r="O13" s="49"/>
      <c r="P13" s="49"/>
      <c r="Q13" s="49"/>
      <c r="R13" s="41"/>
    </row>
    <row r="14" spans="1:18" ht="62.25" customHeight="1">
      <c r="A14" s="7" t="s">
        <v>1</v>
      </c>
      <c r="B14" s="5" t="s">
        <v>11</v>
      </c>
      <c r="C14" s="27" t="s">
        <v>19</v>
      </c>
      <c r="D14" s="47"/>
      <c r="F14" s="31" t="s">
        <v>48</v>
      </c>
      <c r="G14" s="34" t="s">
        <v>69</v>
      </c>
      <c r="H14" s="45"/>
      <c r="I14" s="35" t="s">
        <v>62</v>
      </c>
      <c r="R14" s="41"/>
    </row>
    <row r="15" spans="1:18" ht="39.75" customHeight="1">
      <c r="A15" s="7" t="s">
        <v>12</v>
      </c>
      <c r="B15" s="5" t="s">
        <v>71</v>
      </c>
      <c r="C15" s="27" t="s">
        <v>31</v>
      </c>
      <c r="D15" s="47"/>
      <c r="F15" s="32" t="s">
        <v>49</v>
      </c>
      <c r="G15" s="42" t="s">
        <v>50</v>
      </c>
      <c r="H15" s="46"/>
      <c r="I15" s="43"/>
      <c r="J15" s="50" t="s">
        <v>65</v>
      </c>
      <c r="K15" s="50"/>
      <c r="L15" s="50"/>
      <c r="M15" s="50"/>
      <c r="N15" s="50"/>
      <c r="O15" s="50"/>
      <c r="P15" s="50"/>
      <c r="Q15" s="50"/>
      <c r="R15" s="51"/>
    </row>
    <row r="16" spans="1:8" ht="50.25" customHeight="1">
      <c r="A16" s="7" t="s">
        <v>33</v>
      </c>
      <c r="B16" s="5" t="s">
        <v>30</v>
      </c>
      <c r="C16" s="27" t="s">
        <v>32</v>
      </c>
      <c r="D16" s="47"/>
      <c r="F16" s="31" t="s">
        <v>51</v>
      </c>
      <c r="G16" s="17" t="s">
        <v>52</v>
      </c>
      <c r="H16" s="46"/>
    </row>
    <row r="17" spans="1:8" ht="41.25" customHeight="1">
      <c r="A17" s="7" t="s">
        <v>2</v>
      </c>
      <c r="B17" s="5" t="s">
        <v>73</v>
      </c>
      <c r="C17" s="27" t="s">
        <v>20</v>
      </c>
      <c r="D17" s="47"/>
      <c r="F17" s="31" t="s">
        <v>53</v>
      </c>
      <c r="G17" s="17" t="s">
        <v>39</v>
      </c>
      <c r="H17" s="46"/>
    </row>
    <row r="18" spans="1:8" ht="38.25" customHeight="1">
      <c r="A18" s="7" t="s">
        <v>14</v>
      </c>
      <c r="B18" s="5" t="s">
        <v>21</v>
      </c>
      <c r="C18" s="27" t="s">
        <v>22</v>
      </c>
      <c r="D18" s="47"/>
      <c r="F18" s="31" t="s">
        <v>54</v>
      </c>
      <c r="G18" s="19" t="s">
        <v>70</v>
      </c>
      <c r="H18" s="45"/>
    </row>
    <row r="19" spans="1:8" ht="53.25" customHeight="1">
      <c r="A19" s="7" t="s">
        <v>3</v>
      </c>
      <c r="B19" s="5" t="s">
        <v>42</v>
      </c>
      <c r="C19" s="27" t="s">
        <v>34</v>
      </c>
      <c r="D19" s="47"/>
      <c r="F19" s="31" t="s">
        <v>55</v>
      </c>
      <c r="G19" s="17" t="s">
        <v>39</v>
      </c>
      <c r="H19" s="46"/>
    </row>
    <row r="20" spans="1:8" ht="41.25" customHeight="1">
      <c r="A20" s="7" t="s">
        <v>23</v>
      </c>
      <c r="B20" s="5" t="s">
        <v>24</v>
      </c>
      <c r="C20" s="27" t="s">
        <v>25</v>
      </c>
      <c r="D20" s="14">
        <f>(D13+D14+D15+D16+D17+D18+D19)*0.1</f>
        <v>5400</v>
      </c>
      <c r="F20" s="31" t="s">
        <v>56</v>
      </c>
      <c r="G20" s="19" t="s">
        <v>58</v>
      </c>
      <c r="H20" s="45"/>
    </row>
    <row r="21" spans="1:8" ht="41.25" customHeight="1">
      <c r="A21" s="8" t="s">
        <v>15</v>
      </c>
      <c r="B21" s="6" t="s">
        <v>26</v>
      </c>
      <c r="C21" s="28" t="s">
        <v>27</v>
      </c>
      <c r="D21" s="15">
        <f>(D13+D14+D15+D16+D17+D18+D19+D20)*0.3</f>
        <v>17820</v>
      </c>
      <c r="F21" s="31" t="s">
        <v>57</v>
      </c>
      <c r="G21" s="19" t="s">
        <v>59</v>
      </c>
      <c r="H21" s="45"/>
    </row>
    <row r="22" spans="1:8" ht="41.25" customHeight="1">
      <c r="A22" s="9" t="s">
        <v>4</v>
      </c>
      <c r="B22" s="21" t="s">
        <v>16</v>
      </c>
      <c r="C22" s="29" t="s">
        <v>28</v>
      </c>
      <c r="D22" s="16">
        <f>SUM(D13:D21)</f>
        <v>77220</v>
      </c>
      <c r="F22" s="17"/>
      <c r="G22" s="19" t="s">
        <v>60</v>
      </c>
      <c r="H22" s="45"/>
    </row>
    <row r="23" spans="1:8" ht="41.25" customHeight="1">
      <c r="A23" s="20" t="s">
        <v>5</v>
      </c>
      <c r="B23" s="22" t="s">
        <v>67</v>
      </c>
      <c r="C23" s="29" t="s">
        <v>29</v>
      </c>
      <c r="D23" s="16">
        <f>D22*0.08</f>
        <v>6177.6</v>
      </c>
      <c r="F23" s="17"/>
      <c r="G23" s="19" t="s">
        <v>68</v>
      </c>
      <c r="H23" s="45"/>
    </row>
    <row r="24" spans="1:8" ht="41.25" customHeight="1">
      <c r="A24" s="9" t="s">
        <v>6</v>
      </c>
      <c r="B24" s="10" t="s">
        <v>17</v>
      </c>
      <c r="C24" s="29"/>
      <c r="D24" s="16">
        <f>SUM(D22:D23)</f>
        <v>83397.6</v>
      </c>
      <c r="F24" s="18"/>
      <c r="G24" s="18" t="s">
        <v>40</v>
      </c>
      <c r="H24" s="46"/>
    </row>
    <row r="25" ht="41.25" customHeight="1"/>
  </sheetData>
  <sheetProtection/>
  <mergeCells count="8">
    <mergeCell ref="J6:Q13"/>
    <mergeCell ref="J15:R15"/>
    <mergeCell ref="B10:D10"/>
    <mergeCell ref="B2:D2"/>
    <mergeCell ref="A3:C3"/>
    <mergeCell ref="B7:D7"/>
    <mergeCell ref="B9:D9"/>
    <mergeCell ref="B8:D8"/>
  </mergeCells>
  <printOptions/>
  <pageMargins left="0.75" right="0.2"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4"/>
  <sheetViews>
    <sheetView tabSelected="1" zoomScalePageLayoutView="0" workbookViewId="0" topLeftCell="A10">
      <selection activeCell="B7" sqref="B7:D7"/>
    </sheetView>
  </sheetViews>
  <sheetFormatPr defaultColWidth="9.00390625" defaultRowHeight="13.5"/>
  <cols>
    <col min="1" max="1" width="24.125" style="0" customWidth="1"/>
    <col min="2" max="2" width="42.50390625" style="0" customWidth="1"/>
    <col min="3" max="3" width="5.625" style="25" customWidth="1"/>
    <col min="4" max="4" width="18.00390625" style="0" customWidth="1"/>
    <col min="5" max="5" width="4.75390625" style="0" customWidth="1"/>
    <col min="6" max="6" width="48.375" style="0" customWidth="1"/>
    <col min="7" max="7" width="45.50390625" style="0" customWidth="1"/>
    <col min="8" max="8" width="1.37890625" style="0" customWidth="1"/>
    <col min="18" max="18" width="10.25390625" style="0" customWidth="1"/>
    <col min="19" max="19" width="6.00390625" style="0" customWidth="1"/>
  </cols>
  <sheetData>
    <row r="1" spans="1:18" ht="16.5" customHeight="1">
      <c r="A1" t="s">
        <v>76</v>
      </c>
      <c r="I1" s="36"/>
      <c r="J1" s="37"/>
      <c r="K1" s="37"/>
      <c r="L1" s="37"/>
      <c r="M1" s="37"/>
      <c r="N1" s="37"/>
      <c r="O1" s="37"/>
      <c r="P1" s="37"/>
      <c r="Q1" s="37"/>
      <c r="R1" s="38"/>
    </row>
    <row r="2" spans="2:19" ht="16.5" customHeight="1">
      <c r="B2" s="52" t="s">
        <v>45</v>
      </c>
      <c r="C2" s="52"/>
      <c r="D2" s="52"/>
      <c r="I2" s="39" t="s">
        <v>41</v>
      </c>
      <c r="J2" s="1"/>
      <c r="K2" s="1"/>
      <c r="L2" s="1"/>
      <c r="M2" s="1"/>
      <c r="N2" s="1"/>
      <c r="O2" s="1"/>
      <c r="P2" s="1"/>
      <c r="Q2" s="1"/>
      <c r="R2" s="40"/>
      <c r="S2" s="1"/>
    </row>
    <row r="3" spans="1:19" s="1" customFormat="1" ht="24.75" customHeight="1">
      <c r="A3" s="53" t="s">
        <v>37</v>
      </c>
      <c r="B3" s="53"/>
      <c r="C3" s="53"/>
      <c r="F3" s="23" t="s">
        <v>35</v>
      </c>
      <c r="I3" s="35"/>
      <c r="J3"/>
      <c r="K3"/>
      <c r="L3"/>
      <c r="M3"/>
      <c r="N3"/>
      <c r="O3"/>
      <c r="P3"/>
      <c r="Q3"/>
      <c r="R3" s="41"/>
      <c r="S3"/>
    </row>
    <row r="4" spans="6:18" ht="16.5" customHeight="1">
      <c r="F4" s="24"/>
      <c r="I4" s="35" t="s">
        <v>63</v>
      </c>
      <c r="R4" s="41"/>
    </row>
    <row r="5" spans="1:18" ht="16.5" customHeight="1">
      <c r="A5" t="s">
        <v>77</v>
      </c>
      <c r="I5" s="35" t="s">
        <v>64</v>
      </c>
      <c r="R5" s="41"/>
    </row>
    <row r="6" spans="1:18" ht="16.5" customHeight="1">
      <c r="A6" t="s">
        <v>10</v>
      </c>
      <c r="I6" s="35"/>
      <c r="J6" s="49" t="s">
        <v>61</v>
      </c>
      <c r="K6" s="49"/>
      <c r="L6" s="49"/>
      <c r="M6" s="49"/>
      <c r="N6" s="49"/>
      <c r="O6" s="49"/>
      <c r="P6" s="49"/>
      <c r="Q6" s="49"/>
      <c r="R6" s="41"/>
    </row>
    <row r="7" spans="2:18" ht="16.5" customHeight="1">
      <c r="B7" s="54" t="s">
        <v>43</v>
      </c>
      <c r="C7" s="54"/>
      <c r="D7" s="54"/>
      <c r="I7" s="35"/>
      <c r="J7" s="49"/>
      <c r="K7" s="49"/>
      <c r="L7" s="49"/>
      <c r="M7" s="49"/>
      <c r="N7" s="49"/>
      <c r="O7" s="49"/>
      <c r="P7" s="49"/>
      <c r="Q7" s="49"/>
      <c r="R7" s="41"/>
    </row>
    <row r="8" spans="2:18" ht="16.5" customHeight="1">
      <c r="B8" s="52" t="s">
        <v>66</v>
      </c>
      <c r="C8" s="52"/>
      <c r="D8" s="52"/>
      <c r="I8" s="35"/>
      <c r="J8" s="49"/>
      <c r="K8" s="49"/>
      <c r="L8" s="49"/>
      <c r="M8" s="49"/>
      <c r="N8" s="49"/>
      <c r="O8" s="49"/>
      <c r="P8" s="49"/>
      <c r="Q8" s="49"/>
      <c r="R8" s="41"/>
    </row>
    <row r="9" spans="2:18" ht="16.5" customHeight="1">
      <c r="B9" s="54" t="s">
        <v>44</v>
      </c>
      <c r="C9" s="54"/>
      <c r="D9" s="54"/>
      <c r="I9" s="35"/>
      <c r="J9" s="49"/>
      <c r="K9" s="49"/>
      <c r="L9" s="49"/>
      <c r="M9" s="49"/>
      <c r="N9" s="49"/>
      <c r="O9" s="49"/>
      <c r="P9" s="49"/>
      <c r="Q9" s="49"/>
      <c r="R9" s="41"/>
    </row>
    <row r="10" spans="2:18" ht="15.75" customHeight="1">
      <c r="B10" s="52" t="s">
        <v>66</v>
      </c>
      <c r="C10" s="52"/>
      <c r="D10" s="52"/>
      <c r="I10" s="35"/>
      <c r="J10" s="49"/>
      <c r="K10" s="49"/>
      <c r="L10" s="49"/>
      <c r="M10" s="49"/>
      <c r="N10" s="49"/>
      <c r="O10" s="49"/>
      <c r="P10" s="49"/>
      <c r="Q10" s="49"/>
      <c r="R10" s="41"/>
    </row>
    <row r="11" spans="2:18" ht="15.75" customHeight="1">
      <c r="B11" s="2"/>
      <c r="C11" s="2"/>
      <c r="D11" s="2"/>
      <c r="I11" s="35"/>
      <c r="J11" s="49"/>
      <c r="K11" s="49"/>
      <c r="L11" s="49"/>
      <c r="M11" s="49"/>
      <c r="N11" s="49"/>
      <c r="O11" s="49"/>
      <c r="P11" s="49"/>
      <c r="Q11" s="49"/>
      <c r="R11" s="41"/>
    </row>
    <row r="12" spans="1:18" ht="18.75" customHeight="1">
      <c r="A12" s="3" t="s">
        <v>7</v>
      </c>
      <c r="B12" s="4" t="s">
        <v>8</v>
      </c>
      <c r="C12" s="11"/>
      <c r="D12" s="12" t="s">
        <v>9</v>
      </c>
      <c r="F12" s="30" t="s">
        <v>38</v>
      </c>
      <c r="G12" s="33" t="s">
        <v>13</v>
      </c>
      <c r="H12" s="44"/>
      <c r="I12" s="35"/>
      <c r="J12" s="49"/>
      <c r="K12" s="49"/>
      <c r="L12" s="49"/>
      <c r="M12" s="49"/>
      <c r="N12" s="49"/>
      <c r="O12" s="49"/>
      <c r="P12" s="49"/>
      <c r="Q12" s="49"/>
      <c r="R12" s="41"/>
    </row>
    <row r="13" spans="1:18" ht="41.25" customHeight="1">
      <c r="A13" s="7" t="s">
        <v>0</v>
      </c>
      <c r="B13" s="5" t="s">
        <v>72</v>
      </c>
      <c r="C13" s="26" t="s">
        <v>18</v>
      </c>
      <c r="D13" s="48"/>
      <c r="F13" s="31" t="s">
        <v>47</v>
      </c>
      <c r="G13" s="34" t="s">
        <v>46</v>
      </c>
      <c r="H13" s="45"/>
      <c r="I13" s="35"/>
      <c r="J13" s="49"/>
      <c r="K13" s="49"/>
      <c r="L13" s="49"/>
      <c r="M13" s="49"/>
      <c r="N13" s="49"/>
      <c r="O13" s="49"/>
      <c r="P13" s="49"/>
      <c r="Q13" s="49"/>
      <c r="R13" s="41"/>
    </row>
    <row r="14" spans="1:18" ht="62.25" customHeight="1">
      <c r="A14" s="7" t="s">
        <v>1</v>
      </c>
      <c r="B14" s="5" t="s">
        <v>11</v>
      </c>
      <c r="C14" s="27" t="s">
        <v>19</v>
      </c>
      <c r="D14" s="47"/>
      <c r="F14" s="31" t="s">
        <v>48</v>
      </c>
      <c r="G14" s="34" t="s">
        <v>69</v>
      </c>
      <c r="H14" s="45"/>
      <c r="I14" s="35" t="s">
        <v>62</v>
      </c>
      <c r="R14" s="41"/>
    </row>
    <row r="15" spans="1:18" ht="39.75" customHeight="1">
      <c r="A15" s="7" t="s">
        <v>12</v>
      </c>
      <c r="B15" s="5" t="s">
        <v>71</v>
      </c>
      <c r="C15" s="27" t="s">
        <v>31</v>
      </c>
      <c r="D15" s="47"/>
      <c r="F15" s="32" t="s">
        <v>49</v>
      </c>
      <c r="G15" s="42" t="s">
        <v>50</v>
      </c>
      <c r="H15" s="46"/>
      <c r="I15" s="43"/>
      <c r="J15" s="50" t="s">
        <v>65</v>
      </c>
      <c r="K15" s="50"/>
      <c r="L15" s="50"/>
      <c r="M15" s="50"/>
      <c r="N15" s="50"/>
      <c r="O15" s="50"/>
      <c r="P15" s="50"/>
      <c r="Q15" s="50"/>
      <c r="R15" s="51"/>
    </row>
    <row r="16" spans="1:8" ht="50.25" customHeight="1">
      <c r="A16" s="7" t="s">
        <v>33</v>
      </c>
      <c r="B16" s="5" t="s">
        <v>30</v>
      </c>
      <c r="C16" s="27" t="s">
        <v>32</v>
      </c>
      <c r="D16" s="47"/>
      <c r="F16" s="31" t="s">
        <v>51</v>
      </c>
      <c r="G16" s="17" t="s">
        <v>52</v>
      </c>
      <c r="H16" s="46"/>
    </row>
    <row r="17" spans="1:8" ht="41.25" customHeight="1">
      <c r="A17" s="7" t="s">
        <v>2</v>
      </c>
      <c r="B17" s="5" t="s">
        <v>73</v>
      </c>
      <c r="C17" s="27" t="s">
        <v>20</v>
      </c>
      <c r="D17" s="47"/>
      <c r="F17" s="31" t="s">
        <v>53</v>
      </c>
      <c r="G17" s="17" t="s">
        <v>39</v>
      </c>
      <c r="H17" s="46"/>
    </row>
    <row r="18" spans="1:8" ht="38.25" customHeight="1">
      <c r="A18" s="7" t="s">
        <v>14</v>
      </c>
      <c r="B18" s="5" t="s">
        <v>21</v>
      </c>
      <c r="C18" s="27" t="s">
        <v>22</v>
      </c>
      <c r="D18" s="14">
        <v>50000</v>
      </c>
      <c r="F18" s="31" t="s">
        <v>54</v>
      </c>
      <c r="G18" s="19" t="s">
        <v>74</v>
      </c>
      <c r="H18" s="45"/>
    </row>
    <row r="19" spans="1:8" ht="53.25" customHeight="1">
      <c r="A19" s="7" t="s">
        <v>3</v>
      </c>
      <c r="B19" s="5" t="s">
        <v>42</v>
      </c>
      <c r="C19" s="27" t="s">
        <v>34</v>
      </c>
      <c r="D19" s="47"/>
      <c r="F19" s="31" t="s">
        <v>55</v>
      </c>
      <c r="G19" s="17" t="s">
        <v>39</v>
      </c>
      <c r="H19" s="46"/>
    </row>
    <row r="20" spans="1:8" ht="41.25" customHeight="1">
      <c r="A20" s="7" t="s">
        <v>23</v>
      </c>
      <c r="B20" s="5" t="s">
        <v>24</v>
      </c>
      <c r="C20" s="27" t="s">
        <v>25</v>
      </c>
      <c r="D20" s="14">
        <f>(D13+D14+D15+D16+D17+D18+D19)*0.1</f>
        <v>5000</v>
      </c>
      <c r="F20" s="31" t="s">
        <v>56</v>
      </c>
      <c r="G20" s="19" t="s">
        <v>58</v>
      </c>
      <c r="H20" s="45"/>
    </row>
    <row r="21" spans="1:8" ht="41.25" customHeight="1">
      <c r="A21" s="8" t="s">
        <v>15</v>
      </c>
      <c r="B21" s="6" t="s">
        <v>26</v>
      </c>
      <c r="C21" s="28" t="s">
        <v>27</v>
      </c>
      <c r="D21" s="15">
        <f>(D13+D14+D15+D16+D17+D18+D19+D20)*0.3</f>
        <v>16500</v>
      </c>
      <c r="F21" s="31" t="s">
        <v>57</v>
      </c>
      <c r="G21" s="19" t="s">
        <v>59</v>
      </c>
      <c r="H21" s="45"/>
    </row>
    <row r="22" spans="1:8" ht="41.25" customHeight="1">
      <c r="A22" s="9" t="s">
        <v>4</v>
      </c>
      <c r="B22" s="21" t="s">
        <v>16</v>
      </c>
      <c r="C22" s="29" t="s">
        <v>28</v>
      </c>
      <c r="D22" s="16">
        <f>SUM(D13:D21)</f>
        <v>71500</v>
      </c>
      <c r="F22" s="17"/>
      <c r="G22" s="19" t="s">
        <v>60</v>
      </c>
      <c r="H22" s="45"/>
    </row>
    <row r="23" spans="1:8" ht="41.25" customHeight="1">
      <c r="A23" s="20" t="s">
        <v>5</v>
      </c>
      <c r="B23" s="22" t="s">
        <v>67</v>
      </c>
      <c r="C23" s="29" t="s">
        <v>29</v>
      </c>
      <c r="D23" s="16">
        <f>D22*0.08</f>
        <v>5720</v>
      </c>
      <c r="F23" s="17"/>
      <c r="G23" s="19" t="s">
        <v>68</v>
      </c>
      <c r="H23" s="45"/>
    </row>
    <row r="24" spans="1:8" ht="41.25" customHeight="1">
      <c r="A24" s="9" t="s">
        <v>6</v>
      </c>
      <c r="B24" s="10" t="s">
        <v>17</v>
      </c>
      <c r="C24" s="29"/>
      <c r="D24" s="16">
        <f>SUM(D22:D23)</f>
        <v>77220</v>
      </c>
      <c r="F24" s="18"/>
      <c r="G24" s="18" t="s">
        <v>40</v>
      </c>
      <c r="H24" s="46"/>
    </row>
    <row r="25" ht="41.25" customHeight="1"/>
  </sheetData>
  <sheetProtection/>
  <mergeCells count="8">
    <mergeCell ref="J15:R15"/>
    <mergeCell ref="B2:D2"/>
    <mergeCell ref="A3:C3"/>
    <mergeCell ref="J6:Q13"/>
    <mergeCell ref="B7:D7"/>
    <mergeCell ref="B8:D8"/>
    <mergeCell ref="B9:D9"/>
    <mergeCell ref="B10:D10"/>
  </mergeCells>
  <printOptions/>
  <pageMargins left="0.75" right="0.2"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治験管理室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KCMC治験管理研究室</dc:creator>
  <cp:keywords/>
  <dc:description/>
  <cp:lastModifiedBy>chlken08</cp:lastModifiedBy>
  <cp:lastPrinted>2019-03-26T05:17:25Z</cp:lastPrinted>
  <dcterms:created xsi:type="dcterms:W3CDTF">2001-06-04T07:43:06Z</dcterms:created>
  <dcterms:modified xsi:type="dcterms:W3CDTF">2019-03-26T05:17:28Z</dcterms:modified>
  <cp:category/>
  <cp:version/>
  <cp:contentType/>
  <cp:contentStatus/>
</cp:coreProperties>
</file>