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13_ncr:1_{1B6B1C43-C9E6-4488-A083-B6859E439DA8}" xr6:coauthVersionLast="45" xr6:coauthVersionMax="45" xr10:uidLastSave="{00000000-0000-0000-0000-000000000000}"/>
  <bookViews>
    <workbookView xWindow="-120" yWindow="-120" windowWidth="29040" windowHeight="15840" tabRatio="902" xr2:uid="{00000000-000D-0000-FFFF-FFFF00000000}"/>
  </bookViews>
  <sheets>
    <sheet name="製造販売後調査等" sheetId="37" r:id="rId1"/>
  </sheets>
  <definedNames>
    <definedName name="_xlnm.Print_Area" localSheetId="0">製造販売後調査等!$A$2:$G$29</definedName>
  </definedNames>
  <calcPr calcId="181029"/>
</workbook>
</file>

<file path=xl/calcChain.xml><?xml version="1.0" encoding="utf-8"?>
<calcChain xmlns="http://schemas.openxmlformats.org/spreadsheetml/2006/main">
  <c r="D26" i="37" l="1"/>
  <c r="D27" i="37" s="1"/>
  <c r="F11" i="37"/>
  <c r="F10" i="37"/>
  <c r="F9" i="37"/>
  <c r="D19" i="37" s="1"/>
  <c r="D20" i="37" s="1"/>
  <c r="D21" i="37" l="1"/>
  <c r="D22" i="37" l="1"/>
  <c r="D23" i="37" s="1"/>
  <c r="D24" i="37" l="1"/>
  <c r="D25" i="37" s="1"/>
  <c r="D28" i="37" s="1"/>
  <c r="D29" i="37" s="1"/>
  <c r="D30"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000-000001000000}">
      <text>
        <r>
          <rPr>
            <b/>
            <sz val="9"/>
            <color indexed="81"/>
            <rFont val="MS P ゴシック"/>
            <family val="3"/>
            <charset val="128"/>
          </rPr>
          <t>事務局:
該当するものに〇をつけてください。</t>
        </r>
      </text>
    </comment>
    <comment ref="D15" authorId="0" shapeId="0" xr:uid="{00000000-0006-0000-0000-000002000000}">
      <text>
        <r>
          <rPr>
            <b/>
            <sz val="9"/>
            <color indexed="81"/>
            <rFont val="MS P ゴシック"/>
            <family val="3"/>
            <charset val="128"/>
          </rPr>
          <t>事務局:
数値を入力してください</t>
        </r>
        <r>
          <rPr>
            <sz val="9"/>
            <color indexed="81"/>
            <rFont val="MS P ゴシック"/>
            <family val="3"/>
            <charset val="128"/>
          </rPr>
          <t xml:space="preserve">
（症例追加の場合は、全体数ではなく、追加数を入力してください）</t>
        </r>
      </text>
    </comment>
    <comment ref="D19" authorId="0" shapeId="0" xr:uid="{00000000-0006-0000-0000-000003000000}">
      <text>
        <r>
          <rPr>
            <b/>
            <sz val="9"/>
            <color indexed="81"/>
            <rFont val="MS P ゴシック"/>
            <family val="3"/>
            <charset val="128"/>
          </rPr>
          <t>事務局:
調査票1冊あたり
使用成績調査（20,000円）
特定使用成績調査
（30,000円）
副作用感染症調査
（20,000円）</t>
        </r>
      </text>
    </comment>
    <comment ref="D23" authorId="0" shapeId="0" xr:uid="{00000000-0006-0000-0000-000004000000}">
      <text>
        <r>
          <rPr>
            <b/>
            <sz val="9"/>
            <color indexed="81"/>
            <rFont val="MS P ゴシック"/>
            <family val="3"/>
            <charset val="128"/>
          </rPr>
          <t xml:space="preserve">事務局:
契約書に記載してください
</t>
        </r>
        <r>
          <rPr>
            <sz val="8"/>
            <color indexed="81"/>
            <rFont val="MS P ゴシック"/>
            <family val="3"/>
            <charset val="128"/>
          </rPr>
          <t>（症例追加の場合は初回契約金額にここの金額を追加した合計額を記載）</t>
        </r>
      </text>
    </comment>
    <comment ref="D29" authorId="0" shapeId="0" xr:uid="{00000000-0006-0000-0000-000005000000}">
      <text>
        <r>
          <rPr>
            <b/>
            <sz val="9"/>
            <color indexed="81"/>
            <rFont val="MS P ゴシック"/>
            <family val="3"/>
            <charset val="128"/>
          </rPr>
          <t>事務局:
契約書に記載してください</t>
        </r>
      </text>
    </comment>
    <comment ref="D30" authorId="0" shapeId="0" xr:uid="{FA52B1AB-7634-41E7-92F6-6A915448407A}">
      <text>
        <r>
          <rPr>
            <b/>
            <sz val="9"/>
            <color indexed="81"/>
            <rFont val="MS P ゴシック"/>
            <family val="3"/>
            <charset val="128"/>
          </rPr>
          <t>事務局:
契約書に記載してください</t>
        </r>
      </text>
    </comment>
  </commentList>
</comments>
</file>

<file path=xl/sharedStrings.xml><?xml version="1.0" encoding="utf-8"?>
<sst xmlns="http://schemas.openxmlformats.org/spreadsheetml/2006/main" count="38" uniqueCount="38">
  <si>
    <t>項目</t>
    <rPh sb="0" eb="2">
      <t>コウモク</t>
    </rPh>
    <phoneticPr fontId="2"/>
  </si>
  <si>
    <t>金額</t>
    <rPh sb="0" eb="2">
      <t>キンガク</t>
    </rPh>
    <phoneticPr fontId="2"/>
  </si>
  <si>
    <t>研究費内訳：</t>
    <rPh sb="0" eb="3">
      <t>ケンキュウヒ</t>
    </rPh>
    <rPh sb="3" eb="5">
      <t>ウチワケ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</si>
  <si>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</si>
  <si>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</si>
  <si>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</si>
  <si>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</si>
  <si>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</si>
  <si>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</si>
  <si>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</si>
  <si>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</si>
  <si>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</si>
  <si>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</si>
  <si>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</si>
  <si>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臨床試験研究経費</t>
    <rPh sb="0" eb="2">
      <t>リンショウ</t>
    </rPh>
    <rPh sb="2" eb="4">
      <t>シケン</t>
    </rPh>
    <rPh sb="4" eb="6">
      <t>ケンキュウ</t>
    </rPh>
    <rPh sb="6" eb="8">
      <t>ケイヒ</t>
    </rPh>
    <phoneticPr fontId="2"/>
  </si>
  <si>
    <t>事務費　（①×１０％）</t>
    <rPh sb="0" eb="2">
      <t>ジム</t>
    </rPh>
    <rPh sb="2" eb="3">
      <t>ケイヒ</t>
    </rPh>
    <phoneticPr fontId="2"/>
  </si>
  <si>
    <t>小計　（①＋②）</t>
    <rPh sb="0" eb="2">
      <t>ショウケイ</t>
    </rPh>
    <phoneticPr fontId="2"/>
  </si>
  <si>
    <t>管理費　（③×３０％）</t>
    <rPh sb="0" eb="2">
      <t>カンリ</t>
    </rPh>
    <rPh sb="2" eb="3">
      <t>ケイヒ</t>
    </rPh>
    <phoneticPr fontId="2"/>
  </si>
  <si>
    <t>小計　③＋④</t>
    <rPh sb="0" eb="2">
      <t>ショウケイ</t>
    </rPh>
    <phoneticPr fontId="2"/>
  </si>
  <si>
    <t>合計【全症例の研究費】（⑤＋⑥）</t>
    <rPh sb="0" eb="2">
      <t>ゴウケイ</t>
    </rPh>
    <rPh sb="3" eb="4">
      <t>ゼン</t>
    </rPh>
    <rPh sb="4" eb="6">
      <t>ショウレイ</t>
    </rPh>
    <rPh sb="7" eb="10">
      <t>ケンキュウヒ</t>
    </rPh>
    <phoneticPr fontId="2"/>
  </si>
  <si>
    <t>目標症例数：</t>
    <rPh sb="0" eb="2">
      <t>モクヒョウ</t>
    </rPh>
    <rPh sb="2" eb="4">
      <t>ショウレイ</t>
    </rPh>
    <rPh sb="4" eb="5">
      <t>スウ</t>
    </rPh>
    <phoneticPr fontId="2"/>
  </si>
  <si>
    <t>1例あたりの最大調査冊数</t>
    <rPh sb="1" eb="2">
      <t>レイ</t>
    </rPh>
    <rPh sb="6" eb="8">
      <t>サイダイ</t>
    </rPh>
    <rPh sb="8" eb="10">
      <t>チョウサ</t>
    </rPh>
    <rPh sb="10" eb="12">
      <t>サッスウ</t>
    </rPh>
    <phoneticPr fontId="2"/>
  </si>
  <si>
    <t>目標症例の最大調査冊数　（目標症例数×⑧）</t>
    <rPh sb="0" eb="2">
      <t>モクヒョウ</t>
    </rPh>
    <rPh sb="2" eb="4">
      <t>ショウレイ</t>
    </rPh>
    <rPh sb="5" eb="7">
      <t>サイダイ</t>
    </rPh>
    <rPh sb="7" eb="9">
      <t>チョウサ</t>
    </rPh>
    <rPh sb="9" eb="11">
      <t>サッスウ</t>
    </rPh>
    <rPh sb="13" eb="15">
      <t>モクヒョウ</t>
    </rPh>
    <rPh sb="15" eb="17">
      <t>ショウレイ</t>
    </rPh>
    <rPh sb="17" eb="18">
      <t>スウ</t>
    </rPh>
    <phoneticPr fontId="2"/>
  </si>
  <si>
    <t>１冊あたりの金額　（税込）　（⑦÷⑨）</t>
    <rPh sb="1" eb="2">
      <t>サツ</t>
    </rPh>
    <rPh sb="6" eb="8">
      <t>キンガク</t>
    </rPh>
    <rPh sb="10" eb="12">
      <t>ゼイコ</t>
    </rPh>
    <phoneticPr fontId="2"/>
  </si>
  <si>
    <t>1症例あたりの最大調査冊数</t>
    <rPh sb="1" eb="3">
      <t>ショウレイ</t>
    </rPh>
    <rPh sb="7" eb="9">
      <t>サイダイ</t>
    </rPh>
    <rPh sb="9" eb="11">
      <t>チョウサ</t>
    </rPh>
    <rPh sb="11" eb="13">
      <t>サッスウ</t>
    </rPh>
    <phoneticPr fontId="2"/>
  </si>
  <si>
    <t>使用成績調査</t>
    <rPh sb="0" eb="2">
      <t>シヨウ</t>
    </rPh>
    <rPh sb="2" eb="4">
      <t>セイセキ</t>
    </rPh>
    <rPh sb="4" eb="6">
      <t>チョウサ</t>
    </rPh>
    <phoneticPr fontId="2"/>
  </si>
  <si>
    <t>特定使用成績調査</t>
    <rPh sb="0" eb="2">
      <t>トクテイ</t>
    </rPh>
    <rPh sb="2" eb="4">
      <t>シヨウ</t>
    </rPh>
    <rPh sb="4" eb="6">
      <t>セイセキ</t>
    </rPh>
    <rPh sb="6" eb="8">
      <t>チョウサ</t>
    </rPh>
    <phoneticPr fontId="2"/>
  </si>
  <si>
    <t>副作用・感染症報告</t>
    <rPh sb="0" eb="3">
      <t>フクサヨウ</t>
    </rPh>
    <rPh sb="4" eb="7">
      <t>カンセンショウ</t>
    </rPh>
    <rPh sb="7" eb="9">
      <t>ホウコク</t>
    </rPh>
    <phoneticPr fontId="2"/>
  </si>
  <si>
    <t>〇</t>
    <phoneticPr fontId="2"/>
  </si>
  <si>
    <t>契約期間：  契約締結日　～　西暦　　年　　月　　日</t>
    <rPh sb="0" eb="2">
      <t>ケイヤク</t>
    </rPh>
    <rPh sb="2" eb="4">
      <t>キカン</t>
    </rPh>
    <rPh sb="7" eb="9">
      <t>ケイヤク</t>
    </rPh>
    <rPh sb="9" eb="11">
      <t>テイケツ</t>
    </rPh>
    <rPh sb="11" eb="12">
      <t>ビ</t>
    </rPh>
    <rPh sb="19" eb="20">
      <t>ネン</t>
    </rPh>
    <rPh sb="22" eb="23">
      <t>ゲツ</t>
    </rPh>
    <rPh sb="25" eb="26">
      <t>ヒ</t>
    </rPh>
    <phoneticPr fontId="2"/>
  </si>
  <si>
    <t>課題名：</t>
    <rPh sb="0" eb="2">
      <t>カダイ</t>
    </rPh>
    <rPh sb="2" eb="3">
      <t>メイ</t>
    </rPh>
    <phoneticPr fontId="2"/>
  </si>
  <si>
    <t>依頼者：</t>
    <rPh sb="0" eb="3">
      <t>イライシャ</t>
    </rPh>
    <phoneticPr fontId="2"/>
  </si>
  <si>
    <t>消費税　（⑤×１０％）</t>
    <rPh sb="0" eb="3">
      <t>ショウヒゼイ</t>
    </rPh>
    <phoneticPr fontId="2"/>
  </si>
  <si>
    <t>１冊あたりの金額　（税抜き）（⑩÷1.1）</t>
    <rPh sb="1" eb="2">
      <t>サツ</t>
    </rPh>
    <rPh sb="10" eb="11">
      <t>ゼイ</t>
    </rPh>
    <rPh sb="11" eb="12">
      <t>ヌ</t>
    </rPh>
    <phoneticPr fontId="2"/>
  </si>
  <si>
    <t>製造販売後調査等の研究経費算出内訳書</t>
    <rPh sb="0" eb="5">
      <t>セイゾウハンバイゴ</t>
    </rPh>
    <rPh sb="5" eb="7">
      <t>チョウサ</t>
    </rPh>
    <rPh sb="7" eb="8">
      <t>トウ</t>
    </rPh>
    <rPh sb="9" eb="11">
      <t>ケンキュウ</t>
    </rPh>
    <rPh sb="11" eb="15">
      <t>ケイヒサンシュツ</t>
    </rPh>
    <rPh sb="15" eb="18">
      <t>ウチワケショ</t>
    </rPh>
    <phoneticPr fontId="2"/>
  </si>
  <si>
    <t>作成日：西暦　　年　　月　　日</t>
    <rPh sb="0" eb="3">
      <t>サクセイビ</t>
    </rPh>
    <rPh sb="4" eb="6">
      <t>セイレキ</t>
    </rPh>
    <rPh sb="8" eb="9">
      <t>ネン</t>
    </rPh>
    <rPh sb="11" eb="12">
      <t>ガツ</t>
    </rPh>
    <rPh sb="14" eb="15">
      <t>ヒ</t>
    </rPh>
    <phoneticPr fontId="2"/>
  </si>
  <si>
    <t>⑫</t>
    <phoneticPr fontId="2"/>
  </si>
  <si>
    <t>1症例あたりの金額（税抜き）（⑪×⑨）</t>
    <rPh sb="1" eb="3">
      <t>ショウレイ</t>
    </rPh>
    <rPh sb="7" eb="9">
      <t>キンガク</t>
    </rPh>
    <rPh sb="10" eb="12">
      <t>ゼイヌ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</si>
</sst>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General&quot;症&quot;&quot;例&quot;"/>
    <numFmt numFmtId="177" formatCode="General&quot;冊&quot;"/>
  </numFmts>
  <fonts count="9">
    <font>
      <sz val="11"/>
      <name val="ＭＳ Ｐゴシック"/>
      <family val="3"/>
      <charset val="128"/>
    </font>
    <font>
      <sz val="11"/>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rgb="FFFFFF00"/>
        <bgColor indexed="64"/>
      </patternFill>
    </fill>
    <fill>
      <patternFill patternType="solid">
        <fgColor rgb="FFFF99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34">
    <xf numFmtId="0" fontId="0" fillId="0" borderId="0" xfId="0"/>
    <xf numFmtId="0" fontId="6" fillId="0" borderId="0" xfId="0" applyFont="1"/>
    <xf numFmtId="0" fontId="7" fillId="0" borderId="0" xfId="0" applyFont="1"/>
    <xf numFmtId="0" fontId="6" fillId="0" borderId="0" xfId="0" applyFont="1" applyFill="1"/>
    <xf numFmtId="0" fontId="6" fillId="0" borderId="0" xfId="0" applyFont="1" applyBorder="1"/>
    <xf numFmtId="0" fontId="6" fillId="0" borderId="1" xfId="0" applyFont="1" applyFill="1" applyBorder="1"/>
    <xf numFmtId="49" fontId="7" fillId="2" borderId="1" xfId="1" applyNumberFormat="1" applyFont="1" applyFill="1" applyBorder="1"/>
    <xf numFmtId="0" fontId="7" fillId="0" borderId="0" xfId="0" applyFont="1" applyBorder="1" applyAlignment="1">
      <alignment horizontal="left"/>
    </xf>
    <xf numFmtId="177" fontId="7" fillId="2" borderId="2" xfId="1" applyNumberFormat="1" applyFont="1" applyFill="1" applyBorder="1"/>
    <xf numFmtId="0" fontId="7" fillId="0" borderId="1" xfId="0" applyFont="1" applyBorder="1" applyAlignment="1">
      <alignment horizontal="center" vertical="center"/>
    </xf>
    <xf numFmtId="0" fontId="6" fillId="0" borderId="3" xfId="0" applyFont="1" applyBorder="1"/>
    <xf numFmtId="0" fontId="7" fillId="0" borderId="4" xfId="0" applyFont="1" applyBorder="1" applyAlignment="1">
      <alignment vertical="center"/>
    </xf>
    <xf numFmtId="6" fontId="7" fillId="0" borderId="4" xfId="2" applyFont="1" applyFill="1" applyBorder="1" applyAlignment="1">
      <alignment vertical="center"/>
    </xf>
    <xf numFmtId="6" fontId="7" fillId="0" borderId="4" xfId="2" applyFont="1" applyBorder="1" applyAlignment="1">
      <alignment vertical="center"/>
    </xf>
    <xf numFmtId="6" fontId="7" fillId="0" borderId="4" xfId="2" applyFont="1" applyBorder="1" applyAlignment="1">
      <alignment vertical="center" wrapText="1"/>
    </xf>
    <xf numFmtId="6" fontId="7" fillId="3" borderId="4" xfId="2" applyFont="1" applyFill="1" applyBorder="1" applyAlignment="1">
      <alignment vertical="center"/>
    </xf>
    <xf numFmtId="177" fontId="7" fillId="0" borderId="4" xfId="1" applyNumberFormat="1" applyFont="1" applyFill="1" applyBorder="1" applyAlignment="1">
      <alignment vertical="center"/>
    </xf>
    <xf numFmtId="0" fontId="7" fillId="0" borderId="4" xfId="0" applyFont="1" applyBorder="1" applyAlignment="1">
      <alignment horizontal="left" vertical="center"/>
    </xf>
    <xf numFmtId="6" fontId="7" fillId="0" borderId="5" xfId="2" applyFont="1" applyBorder="1" applyAlignment="1">
      <alignment vertical="center"/>
    </xf>
    <xf numFmtId="0" fontId="7" fillId="0" borderId="4" xfId="0" applyFont="1" applyFill="1" applyBorder="1" applyAlignment="1">
      <alignment vertical="center"/>
    </xf>
    <xf numFmtId="0" fontId="8" fillId="0" borderId="0" xfId="0" applyFont="1" applyAlignment="1">
      <alignment horizontal="center"/>
    </xf>
    <xf numFmtId="0" fontId="7" fillId="0" borderId="0" xfId="0" applyFont="1" applyAlignment="1">
      <alignment horizontal="center"/>
    </xf>
    <xf numFmtId="176" fontId="7" fillId="2" borderId="7" xfId="1" applyNumberFormat="1" applyFont="1" applyFill="1" applyBorder="1"/>
    <xf numFmtId="0" fontId="0" fillId="0" borderId="0" xfId="0" applyFont="1" applyAlignment="1">
      <alignment horizontal="right"/>
    </xf>
    <xf numFmtId="0" fontId="8" fillId="0" borderId="0" xfId="0" applyFont="1" applyAlignment="1">
      <alignment horizontal="center"/>
    </xf>
    <xf numFmtId="0" fontId="7" fillId="0" borderId="0" xfId="0" applyFont="1" applyAlignment="1">
      <alignment horizont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Fill="1" applyBorder="1" applyAlignment="1">
      <alignment horizontal="left"/>
    </xf>
    <xf numFmtId="0" fontId="7" fillId="0" borderId="0" xfId="0" applyFont="1" applyBorder="1" applyAlignment="1">
      <alignment horizontal="left"/>
    </xf>
    <xf numFmtId="0" fontId="7" fillId="0" borderId="7" xfId="0" applyFont="1" applyBorder="1" applyAlignment="1">
      <alignment horizontal="left"/>
    </xf>
    <xf numFmtId="0" fontId="7" fillId="4" borderId="0" xfId="0" applyFont="1" applyFill="1" applyAlignment="1">
      <alignment horizontal="left" vertical="center"/>
    </xf>
    <xf numFmtId="0" fontId="0" fillId="0" borderId="1" xfId="0" applyFont="1" applyBorder="1"/>
    <xf numFmtId="6" fontId="6" fillId="3" borderId="1" xfId="2" applyFont="1" applyFill="1" applyBorder="1" applyAlignment="1"/>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30"/>
  <sheetViews>
    <sheetView tabSelected="1" topLeftCell="A11" zoomScale="130" zoomScaleNormal="130" zoomScalePageLayoutView="115" workbookViewId="0">
      <selection activeCell="D17" sqref="D17"/>
    </sheetView>
  </sheetViews>
  <sheetFormatPr defaultRowHeight="20.100000000000001" customHeight="1"/>
  <cols>
    <col min="1" max="1" width="2.75" style="1" customWidth="1"/>
    <col min="2" max="2" width="5.625" style="1" customWidth="1"/>
    <col min="3" max="3" width="46.375" style="1" customWidth="1"/>
    <col min="4" max="4" width="18.125" style="1" customWidth="1"/>
    <col min="5" max="5" width="4.375" style="1" customWidth="1"/>
    <col min="6" max="6" width="5.75" style="1" hidden="1" customWidth="1"/>
    <col min="7" max="7" width="1.875" style="1" customWidth="1"/>
    <col min="8" max="8" width="9" style="1" customWidth="1"/>
    <col min="9" max="16384" width="9" style="1"/>
  </cols>
  <sheetData>
    <row r="2" spans="2:6" ht="20.100000000000001" customHeight="1">
      <c r="C2" s="2"/>
      <c r="D2" s="23" t="s">
        <v>35</v>
      </c>
    </row>
    <row r="3" spans="2:6" ht="30.75" customHeight="1">
      <c r="C3" s="24" t="s">
        <v>34</v>
      </c>
      <c r="D3" s="25"/>
    </row>
    <row r="4" spans="2:6" ht="30.75" customHeight="1">
      <c r="C4" s="20"/>
      <c r="D4" s="21"/>
    </row>
    <row r="5" spans="2:6" ht="27.75" customHeight="1">
      <c r="C5" s="31" t="s">
        <v>30</v>
      </c>
      <c r="D5" s="31"/>
    </row>
    <row r="6" spans="2:6" ht="20.100000000000001" customHeight="1">
      <c r="C6" s="31" t="s">
        <v>31</v>
      </c>
      <c r="D6" s="31"/>
      <c r="E6" s="4"/>
      <c r="F6" s="4"/>
    </row>
    <row r="7" spans="2:6" ht="20.100000000000001" customHeight="1">
      <c r="C7" s="3"/>
      <c r="D7" s="3"/>
      <c r="E7" s="4"/>
      <c r="F7" s="4"/>
    </row>
    <row r="8" spans="2:6" ht="20.100000000000001" customHeight="1">
      <c r="C8" s="3"/>
      <c r="D8" s="3"/>
      <c r="E8" s="4"/>
      <c r="F8" s="4"/>
    </row>
    <row r="9" spans="2:6" ht="20.100000000000001" customHeight="1">
      <c r="C9" s="3"/>
      <c r="D9" s="5" t="s">
        <v>25</v>
      </c>
      <c r="E9" s="6"/>
      <c r="F9" s="4">
        <f>IF(E9="〇",20000,0)</f>
        <v>0</v>
      </c>
    </row>
    <row r="10" spans="2:6" ht="20.100000000000001" customHeight="1">
      <c r="C10" s="3"/>
      <c r="D10" s="5" t="s">
        <v>26</v>
      </c>
      <c r="E10" s="6"/>
      <c r="F10" s="4">
        <f>IF(E10="〇",30000,0)</f>
        <v>0</v>
      </c>
    </row>
    <row r="11" spans="2:6" ht="20.100000000000001" customHeight="1">
      <c r="C11" s="3"/>
      <c r="D11" s="5" t="s">
        <v>27</v>
      </c>
      <c r="E11" s="6"/>
      <c r="F11" s="4">
        <f>IF(E11="〇",20000,0)</f>
        <v>0</v>
      </c>
    </row>
    <row r="12" spans="2:6" ht="20.100000000000001" customHeight="1">
      <c r="E12" s="4"/>
      <c r="F12" s="4"/>
    </row>
    <row r="13" spans="2:6" ht="20.100000000000001" customHeight="1">
      <c r="B13" s="28" t="s">
        <v>29</v>
      </c>
      <c r="C13" s="28"/>
      <c r="D13" s="28"/>
      <c r="E13" s="4"/>
      <c r="F13" s="4" t="s">
        <v>28</v>
      </c>
    </row>
    <row r="14" spans="2:6" ht="20.100000000000001" customHeight="1">
      <c r="D14" s="4"/>
      <c r="E14" s="4"/>
      <c r="F14" s="4"/>
    </row>
    <row r="15" spans="2:6" ht="20.100000000000001" customHeight="1">
      <c r="B15" s="29" t="s">
        <v>20</v>
      </c>
      <c r="C15" s="29"/>
      <c r="D15" s="22"/>
      <c r="E15" s="4"/>
      <c r="F15" s="4"/>
    </row>
    <row r="16" spans="2:6" ht="20.100000000000001" customHeight="1">
      <c r="B16" s="7" t="s">
        <v>24</v>
      </c>
      <c r="C16" s="7"/>
      <c r="D16" s="8"/>
      <c r="E16" s="4"/>
      <c r="F16" s="4"/>
    </row>
    <row r="17" spans="2:6" ht="20.100000000000001" customHeight="1">
      <c r="B17" s="30" t="s">
        <v>2</v>
      </c>
      <c r="C17" s="30"/>
      <c r="E17" s="4"/>
      <c r="F17" s="4"/>
    </row>
    <row r="18" spans="2:6" ht="22.5" customHeight="1">
      <c r="B18" s="26" t="s">
        <v>0</v>
      </c>
      <c r="C18" s="27"/>
      <c r="D18" s="9" t="s">
        <v>1</v>
      </c>
      <c r="E18" s="4"/>
      <c r="F18" s="4"/>
    </row>
    <row r="19" spans="2:6" ht="20.100000000000001" customHeight="1">
      <c r="B19" s="10" t="s">
        <v>3</v>
      </c>
      <c r="C19" s="11" t="s">
        <v>14</v>
      </c>
      <c r="D19" s="12">
        <f>(F9+F10+F11)*D15*D16</f>
        <v>0</v>
      </c>
      <c r="E19" s="4"/>
      <c r="F19" s="4"/>
    </row>
    <row r="20" spans="2:6" ht="20.100000000000001" customHeight="1">
      <c r="B20" s="10" t="s">
        <v>4</v>
      </c>
      <c r="C20" s="11" t="s">
        <v>15</v>
      </c>
      <c r="D20" s="13">
        <f>ROUND(D19*0.1,0)</f>
        <v>0</v>
      </c>
      <c r="E20" s="4"/>
      <c r="F20" s="4"/>
    </row>
    <row r="21" spans="2:6" ht="20.100000000000001" customHeight="1">
      <c r="B21" s="10" t="s">
        <v>5</v>
      </c>
      <c r="C21" s="11" t="s">
        <v>16</v>
      </c>
      <c r="D21" s="13">
        <f>+D19+D20</f>
        <v>0</v>
      </c>
      <c r="E21" s="4"/>
      <c r="F21" s="4"/>
    </row>
    <row r="22" spans="2:6" ht="20.100000000000001" customHeight="1">
      <c r="B22" s="10" t="s">
        <v>6</v>
      </c>
      <c r="C22" s="11" t="s">
        <v>17</v>
      </c>
      <c r="D22" s="14">
        <f>ROUND(D21*0.3,0)</f>
        <v>0</v>
      </c>
      <c r="E22" s="4"/>
      <c r="F22" s="4"/>
    </row>
    <row r="23" spans="2:6" ht="20.100000000000001" customHeight="1">
      <c r="B23" s="10" t="s">
        <v>7</v>
      </c>
      <c r="C23" s="11" t="s">
        <v>18</v>
      </c>
      <c r="D23" s="15">
        <f>D21+D22</f>
        <v>0</v>
      </c>
      <c r="E23" s="4"/>
      <c r="F23" s="4"/>
    </row>
    <row r="24" spans="2:6" ht="20.100000000000001" customHeight="1">
      <c r="B24" s="10" t="s">
        <v>8</v>
      </c>
      <c r="C24" s="11" t="s">
        <v>32</v>
      </c>
      <c r="D24" s="13">
        <f>ROUNDDOWN(D23*0.1,0)</f>
        <v>0</v>
      </c>
      <c r="E24" s="4"/>
      <c r="F24" s="4"/>
    </row>
    <row r="25" spans="2:6" ht="20.100000000000001" customHeight="1">
      <c r="B25" s="10" t="s">
        <v>9</v>
      </c>
      <c r="C25" s="11" t="s">
        <v>19</v>
      </c>
      <c r="D25" s="12">
        <f>D23+D24</f>
        <v>0</v>
      </c>
      <c r="E25" s="4"/>
      <c r="F25" s="4"/>
    </row>
    <row r="26" spans="2:6" ht="20.100000000000001" customHeight="1">
      <c r="B26" s="10" t="s">
        <v>10</v>
      </c>
      <c r="C26" s="11" t="s">
        <v>21</v>
      </c>
      <c r="D26" s="16">
        <f>D16</f>
        <v>0</v>
      </c>
      <c r="E26" s="4"/>
      <c r="F26" s="4"/>
    </row>
    <row r="27" spans="2:6" ht="20.100000000000001" customHeight="1">
      <c r="B27" s="10" t="s">
        <v>11</v>
      </c>
      <c r="C27" s="17" t="s">
        <v>22</v>
      </c>
      <c r="D27" s="16">
        <f>D15*D26</f>
        <v>0</v>
      </c>
      <c r="E27" s="4"/>
      <c r="F27" s="4"/>
    </row>
    <row r="28" spans="2:6" ht="20.100000000000001" customHeight="1">
      <c r="B28" s="10" t="s">
        <v>12</v>
      </c>
      <c r="C28" s="17" t="s">
        <v>23</v>
      </c>
      <c r="D28" s="18" t="e">
        <f>ROUNDDOWN(D25/D27,0)</f>
        <v>#DIV/0!</v>
      </c>
      <c r="E28" s="4"/>
      <c r="F28" s="4"/>
    </row>
    <row r="29" spans="2:6" ht="20.100000000000001" customHeight="1">
      <c r="B29" s="10" t="s">
        <v>13</v>
      </c>
      <c r="C29" s="19" t="s">
        <v>33</v>
      </c>
      <c r="D29" s="15" t="e">
        <f>D28/1.1</f>
        <v>#DIV/0!</v>
      </c>
    </row>
    <row r="30" spans="2:6" ht="20.100000000000001" customHeight="1">
      <c r="B30" s="32" t="s">
        <v>36</v>
      </c>
      <c r="C30" s="32" t="s">
        <v>37</v>
      </c>
      <c r="D30" s="33" t="e">
        <f>D29*D26</f>
        <v>#DIV/0!</v>
      </c>
    </row>
  </sheetData>
  <mergeCells count="7">
    <mergeCell ref="C3:D3"/>
    <mergeCell ref="B18:C18"/>
    <mergeCell ref="B13:D13"/>
    <mergeCell ref="B15:C15"/>
    <mergeCell ref="B17:C17"/>
    <mergeCell ref="C5:D5"/>
    <mergeCell ref="C6:D6"/>
  </mergeCells>
  <phoneticPr fontId="2"/>
  <dataValidations count="1">
    <dataValidation type="list" allowBlank="1" showInputMessage="1" showErrorMessage="1" sqref="E9:E11" xr:uid="{00000000-0002-0000-0000-000000000000}">
      <formula1>$F$13:$F$14</formula1>
    </dataValidation>
  </dataValidations>
  <pageMargins left="1.06" right="0.7" top="1.1100000000000001" bottom="0.75" header="0.3" footer="0.3"/>
  <pageSetup paperSize="9" fitToHeight="0" orientation="portrait" blackAndWhite="1" horizontalDpi="300" verticalDpi="300" r:id="rId1"/>
  <headerFooter alignWithMargins="0">
    <oddHeader>&amp;L研究経費算出書式-1</oddHeader>
  </headerFooter>
  <ignoredErrors>
    <ignoredError sqref="F1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製造販売後調査等</vt:lpstr>
      <vt:lpstr>製造販売後調査等!Print_Area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2008-12-21T07:40:07Z</dcterms:created>
  <dcterms:modified xsi:type="dcterms:W3CDTF">2020-12-01T06:23:58Z</dcterms:modified>
</cp:coreProperties>
</file>