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827"/>
  <workbookPr defaultThemeVersion="124226"/>
  <mc:AlternateContent xmlns:mc="http://schemas.openxmlformats.org/markup-compatibility/2006">
    <mc:Choice Requires="x15">
      <x15ac:absPath xmlns:x15ac="http://schemas.microsoft.com/office/spreadsheetml/2010/11/ac" url="\\10.144.80.131\企画治験共有$\科研費関係\治験管理共有\治験管理室共有フォルダ\●治験以外の受託研究書式\"/>
    </mc:Choice>
  </mc:AlternateContent>
  <xr:revisionPtr revIDLastSave="0" documentId="8_{41B07FDA-792D-4145-86C5-B34FC3E2120F}" xr6:coauthVersionLast="45" xr6:coauthVersionMax="45" xr10:uidLastSave="{00000000-0000-0000-0000-000000000000}"/>
  <bookViews>
    <workbookView xWindow="-120" yWindow="-120" windowWidth="29040" windowHeight="15840" activeTab="1"/>
  </bookViews>
  <sheets>
    <sheet name="その他の受託研究に係る経費算出基準" sheetId="13" r:id="rId1"/>
    <sheet name="その他の受託研究に係る経費算出基準 (2)" sheetId="14"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4" l="1"/>
  <c r="D21" i="14"/>
  <c r="D22" i="14"/>
  <c r="D20" i="13"/>
  <c r="D21" i="13"/>
  <c r="D22" i="13"/>
  <c r="D23" i="13"/>
  <c r="D24" i="13"/>
  <c r="D23" i="14"/>
  <c r="D24" i="14"/>
</calcChain>
</file>

<file path=xl/sharedStrings.xml><?xml version="1.0" encoding="utf-8"?>
<sst xmlns="http://schemas.openxmlformats.org/spreadsheetml/2006/main" count="154" uniqueCount="78">
  <si>
    <t>１．謝金</t>
    <rPh sb="2" eb="4">
      <t>シャキン</t>
    </rPh>
    <phoneticPr fontId="2"/>
  </si>
  <si>
    <t>２．旅費</t>
    <rPh sb="2" eb="4">
      <t>リョヒ</t>
    </rPh>
    <phoneticPr fontId="2"/>
  </si>
  <si>
    <t>５．備品費</t>
    <rPh sb="2" eb="5">
      <t>ビヒンヒ</t>
    </rPh>
    <phoneticPr fontId="2"/>
  </si>
  <si>
    <t>７．委託料</t>
    <rPh sb="2" eb="5">
      <t>イタクリョウ</t>
    </rPh>
    <phoneticPr fontId="2"/>
  </si>
  <si>
    <t>小計</t>
    <rPh sb="0" eb="2">
      <t>ショウケイ</t>
    </rPh>
    <phoneticPr fontId="2"/>
  </si>
  <si>
    <t>消費税</t>
    <rPh sb="0" eb="3">
      <t>ショウヒゼイ</t>
    </rPh>
    <phoneticPr fontId="2"/>
  </si>
  <si>
    <t>合計</t>
    <rPh sb="0" eb="2">
      <t>ゴウケイ</t>
    </rPh>
    <phoneticPr fontId="2"/>
  </si>
  <si>
    <t>項目</t>
    <rPh sb="0" eb="2">
      <t>コウモク</t>
    </rPh>
    <phoneticPr fontId="2"/>
  </si>
  <si>
    <t>内容</t>
    <rPh sb="0" eb="2">
      <t>ナイヨウ</t>
    </rPh>
    <phoneticPr fontId="2"/>
  </si>
  <si>
    <t>金額</t>
    <rPh sb="0" eb="2">
      <t>キンガク</t>
    </rPh>
    <phoneticPr fontId="2"/>
  </si>
  <si>
    <t>研究課題名：</t>
    <rPh sb="0" eb="2">
      <t>ケンキュウ</t>
    </rPh>
    <rPh sb="2" eb="4">
      <t>カダイ</t>
    </rPh>
    <rPh sb="4" eb="5">
      <t>メイ</t>
    </rPh>
    <phoneticPr fontId="2"/>
  </si>
  <si>
    <t>当該研究の遂行に必要な旅費</t>
    <rPh sb="0" eb="2">
      <t>トウガイ</t>
    </rPh>
    <rPh sb="2" eb="4">
      <t>ケンキュウ</t>
    </rPh>
    <rPh sb="5" eb="7">
      <t>スイコウ</t>
    </rPh>
    <rPh sb="8" eb="10">
      <t>ヒツヨウ</t>
    </rPh>
    <rPh sb="11" eb="13">
      <t>リョヒ</t>
    </rPh>
    <phoneticPr fontId="2"/>
  </si>
  <si>
    <t>３．検査・画像診断料</t>
    <rPh sb="2" eb="4">
      <t>ケンサ</t>
    </rPh>
    <rPh sb="5" eb="7">
      <t>ガゾウ</t>
    </rPh>
    <rPh sb="7" eb="10">
      <t>シンダンリョウ</t>
    </rPh>
    <phoneticPr fontId="2"/>
  </si>
  <si>
    <t>算出根拠</t>
    <rPh sb="0" eb="2">
      <t>サンシュツ</t>
    </rPh>
    <rPh sb="2" eb="4">
      <t>コンキョ</t>
    </rPh>
    <phoneticPr fontId="2"/>
  </si>
  <si>
    <t>６．人件費</t>
    <rPh sb="2" eb="5">
      <t>ジンケンヒ</t>
    </rPh>
    <phoneticPr fontId="2"/>
  </si>
  <si>
    <t>９．管理費</t>
    <rPh sb="2" eb="5">
      <t>カンリヒ</t>
    </rPh>
    <phoneticPr fontId="2"/>
  </si>
  <si>
    <t>①～⑨の合計</t>
    <rPh sb="4" eb="6">
      <t>ゴウケイ</t>
    </rPh>
    <phoneticPr fontId="2"/>
  </si>
  <si>
    <t>契約金額（⑩＋⑪）</t>
    <rPh sb="0" eb="2">
      <t>ケイヤク</t>
    </rPh>
    <rPh sb="2" eb="4">
      <t>キンガク</t>
    </rPh>
    <phoneticPr fontId="2"/>
  </si>
  <si>
    <t>①</t>
    <phoneticPr fontId="2"/>
  </si>
  <si>
    <t>②</t>
    <phoneticPr fontId="2"/>
  </si>
  <si>
    <t>⑤</t>
    <phoneticPr fontId="2"/>
  </si>
  <si>
    <t>当該研究に従事する職員に係る人件費</t>
    <rPh sb="0" eb="2">
      <t>トウガイ</t>
    </rPh>
    <rPh sb="2" eb="4">
      <t>ケンキュウ</t>
    </rPh>
    <rPh sb="5" eb="7">
      <t>ジュウジ</t>
    </rPh>
    <rPh sb="9" eb="11">
      <t>ショクイン</t>
    </rPh>
    <rPh sb="12" eb="13">
      <t>カカ</t>
    </rPh>
    <rPh sb="14" eb="17">
      <t>ジンケンヒ</t>
    </rPh>
    <phoneticPr fontId="2"/>
  </si>
  <si>
    <t>⑥</t>
    <phoneticPr fontId="2"/>
  </si>
  <si>
    <t>８．事務費</t>
    <rPh sb="2" eb="5">
      <t>ジムヒ</t>
    </rPh>
    <phoneticPr fontId="2"/>
  </si>
  <si>
    <t>（①～⑦）の１０％</t>
    <phoneticPr fontId="2"/>
  </si>
  <si>
    <t>⑧</t>
    <phoneticPr fontId="2"/>
  </si>
  <si>
    <t>（①～⑧）の３０％</t>
    <phoneticPr fontId="2"/>
  </si>
  <si>
    <t>⑨</t>
    <phoneticPr fontId="2"/>
  </si>
  <si>
    <t>⑩</t>
    <phoneticPr fontId="2"/>
  </si>
  <si>
    <t>⑪</t>
    <phoneticPr fontId="2"/>
  </si>
  <si>
    <t>当該研究に関連して必要となる研究経費</t>
    <rPh sb="0" eb="2">
      <t>トウガイ</t>
    </rPh>
    <rPh sb="2" eb="4">
      <t>ケンキュウ</t>
    </rPh>
    <rPh sb="5" eb="7">
      <t>カンレン</t>
    </rPh>
    <rPh sb="9" eb="11">
      <t>ヒツヨウ</t>
    </rPh>
    <rPh sb="14" eb="16">
      <t>ケンキュウ</t>
    </rPh>
    <rPh sb="16" eb="18">
      <t>ケイヒ</t>
    </rPh>
    <phoneticPr fontId="2"/>
  </si>
  <si>
    <t>③</t>
    <phoneticPr fontId="2"/>
  </si>
  <si>
    <t>④</t>
    <phoneticPr fontId="2"/>
  </si>
  <si>
    <t>４．臨床試験等研究経費</t>
    <rPh sb="2" eb="4">
      <t>リンショウ</t>
    </rPh>
    <rPh sb="4" eb="7">
      <t>シケンナド</t>
    </rPh>
    <rPh sb="7" eb="9">
      <t>ケンキュウ</t>
    </rPh>
    <rPh sb="9" eb="11">
      <t>ケイヒ</t>
    </rPh>
    <phoneticPr fontId="2"/>
  </si>
  <si>
    <t>⑦</t>
    <phoneticPr fontId="2"/>
  </si>
  <si>
    <t>※　Ａ４サイズでプリントアウトしてください。</t>
    <phoneticPr fontId="2"/>
  </si>
  <si>
    <t>別紙 I</t>
    <rPh sb="0" eb="2">
      <t>ベッシ</t>
    </rPh>
    <phoneticPr fontId="2"/>
  </si>
  <si>
    <t>その他の受託研究に係る経費算出基準</t>
    <rPh sb="2" eb="3">
      <t>タ</t>
    </rPh>
    <rPh sb="4" eb="6">
      <t>ジュタク</t>
    </rPh>
    <rPh sb="6" eb="8">
      <t>ケンキュウ</t>
    </rPh>
    <rPh sb="9" eb="10">
      <t>カカ</t>
    </rPh>
    <rPh sb="11" eb="13">
      <t>ケイヒ</t>
    </rPh>
    <phoneticPr fontId="2"/>
  </si>
  <si>
    <t>説明</t>
    <rPh sb="0" eb="2">
      <t>セツメイ</t>
    </rPh>
    <phoneticPr fontId="2"/>
  </si>
  <si>
    <t>必要がある場合はその実費。</t>
    <rPh sb="0" eb="2">
      <t>ヒツヨウ</t>
    </rPh>
    <rPh sb="5" eb="7">
      <t>バアイ</t>
    </rPh>
    <rPh sb="10" eb="12">
      <t>ジッピ</t>
    </rPh>
    <phoneticPr fontId="2"/>
  </si>
  <si>
    <t>契約金額（⑩＋⑪）</t>
    <phoneticPr fontId="2"/>
  </si>
  <si>
    <t>＊１　臨床試験等研究経費の詳細について</t>
    <phoneticPr fontId="2"/>
  </si>
  <si>
    <t>当該研究に関連する治験審査委員会等の速記委託、研究関係書類の保管会社への保存委託等に要する経費</t>
    <rPh sb="0" eb="2">
      <t>トウガイ</t>
    </rPh>
    <rPh sb="2" eb="4">
      <t>ケンキュウ</t>
    </rPh>
    <rPh sb="5" eb="7">
      <t>カンレン</t>
    </rPh>
    <rPh sb="9" eb="11">
      <t>チケン</t>
    </rPh>
    <rPh sb="11" eb="13">
      <t>シンサ</t>
    </rPh>
    <rPh sb="13" eb="16">
      <t>イインカイ</t>
    </rPh>
    <rPh sb="16" eb="17">
      <t>トウ</t>
    </rPh>
    <rPh sb="18" eb="20">
      <t>ソッキ</t>
    </rPh>
    <rPh sb="20" eb="22">
      <t>イタク</t>
    </rPh>
    <rPh sb="23" eb="25">
      <t>ケンキュウ</t>
    </rPh>
    <rPh sb="25" eb="27">
      <t>カンケイ</t>
    </rPh>
    <rPh sb="27" eb="29">
      <t>ショルイ</t>
    </rPh>
    <rPh sb="30" eb="32">
      <t>ホカン</t>
    </rPh>
    <rPh sb="32" eb="34">
      <t>ガイシャ</t>
    </rPh>
    <rPh sb="36" eb="38">
      <t>ホゾン</t>
    </rPh>
    <rPh sb="38" eb="40">
      <t>イタク</t>
    </rPh>
    <rPh sb="40" eb="41">
      <t>トウ</t>
    </rPh>
    <rPh sb="42" eb="43">
      <t>ヨウ</t>
    </rPh>
    <rPh sb="45" eb="47">
      <t>ケイヒ</t>
    </rPh>
    <phoneticPr fontId="2"/>
  </si>
  <si>
    <t>研究依頼者　　　　　　　　　　　　　　　　　　</t>
    <rPh sb="0" eb="2">
      <t>ケンキュウ</t>
    </rPh>
    <rPh sb="2" eb="5">
      <t>イライシャ</t>
    </rPh>
    <phoneticPr fontId="2"/>
  </si>
  <si>
    <t>研究責任医師</t>
    <rPh sb="0" eb="2">
      <t>ケンキュウ</t>
    </rPh>
    <rPh sb="2" eb="4">
      <t>セキニン</t>
    </rPh>
    <rPh sb="4" eb="6">
      <t>イシ</t>
    </rPh>
    <phoneticPr fontId="2"/>
  </si>
  <si>
    <t>西暦　　　　　　年　　　　月　　　　日　　　</t>
    <rPh sb="0" eb="2">
      <t>セイレキ</t>
    </rPh>
    <rPh sb="8" eb="9">
      <t>トシ</t>
    </rPh>
    <rPh sb="13" eb="14">
      <t>ツキ</t>
    </rPh>
    <rPh sb="18" eb="19">
      <t>ヒ</t>
    </rPh>
    <phoneticPr fontId="2"/>
  </si>
  <si>
    <t>算出基準：院内の諸謝金支給基準による。 
新規申請・継続申請：54，000円。
同一年度に行う継続申請：18，000円。</t>
  </si>
  <si>
    <t>当該研究の遂行に必要な協力者（専門的・技術的知識の提供者等）に対 して支払う経費。</t>
    <phoneticPr fontId="2"/>
  </si>
  <si>
    <t>当該研究の遂行に必要な旅費。</t>
    <phoneticPr fontId="2"/>
  </si>
  <si>
    <t xml:space="preserve">当該研究に必要な検査・画像診断料 </t>
  </si>
  <si>
    <t>算出基準：保険点数の１００／１３０×１０円。必要がある場合はその実費。</t>
    <rPh sb="22" eb="24">
      <t>ヒツヨウ</t>
    </rPh>
    <rPh sb="27" eb="29">
      <t>バアイ</t>
    </rPh>
    <rPh sb="32" eb="34">
      <t>ジッピ</t>
    </rPh>
    <phoneticPr fontId="2"/>
  </si>
  <si>
    <t>当該研究に関連して必要となる研究経費。</t>
  </si>
  <si>
    <t>算出基準：当該研究に従事する職員の延所要時間数×勤務時間１時間当たりの給与単価。
＊１「臨床試験等研究経費の詳細について」　参照。</t>
    <rPh sb="54" eb="56">
      <t>ショウサイ</t>
    </rPh>
    <rPh sb="62" eb="64">
      <t>サンショウ</t>
    </rPh>
    <phoneticPr fontId="2"/>
  </si>
  <si>
    <t>当該研究において求められている結果を導くために必要不可欠であり、かつ、当該施設で保有していない機械器具（保有していても当該研究に用いることのできない場合を含む。）の購入に要する経費。</t>
    <phoneticPr fontId="2"/>
  </si>
  <si>
    <t xml:space="preserve">当該研究に従事する職員に係る人件費（給料、各種手当等）。 </t>
    <phoneticPr fontId="2"/>
  </si>
  <si>
    <t>当該研究に関連する治験審査委員会等の速記委託、研究関係書類の保管会社への保存委託等に要する経費。</t>
    <phoneticPr fontId="2"/>
  </si>
  <si>
    <t>当該研究に必要な光熱水料、消耗品費、印刷製本費、通信運搬費、受託研究審査委員会等の事務処理に必要な経費、研究の進行の管理等に必要な経費。</t>
    <phoneticPr fontId="2"/>
  </si>
  <si>
    <t>技術料、機械損料、建物使用料、受託研究管理経費（症例検索のためのデータベース作成費等）、その他①～⑧に該当しない受託研究関連経費。</t>
    <phoneticPr fontId="2"/>
  </si>
  <si>
    <t>算出基準：上記経費（①～⑦）の１０％、小数点以下四捨五入。</t>
    <rPh sb="5" eb="7">
      <t>ジョウキ</t>
    </rPh>
    <rPh sb="7" eb="9">
      <t>ケイヒ</t>
    </rPh>
    <rPh sb="24" eb="28">
      <t>シシャゴニュウ</t>
    </rPh>
    <phoneticPr fontId="2"/>
  </si>
  <si>
    <t>算出基準：上記経費（①～⑧）の３０％、小数点以下四捨五入。</t>
    <rPh sb="7" eb="9">
      <t>ケイヒ</t>
    </rPh>
    <phoneticPr fontId="2"/>
  </si>
  <si>
    <t>上記経費（①～⑨）の合計。</t>
    <rPh sb="2" eb="4">
      <t>ケイヒ</t>
    </rPh>
    <rPh sb="10" eb="12">
      <t>ゴウケイ</t>
    </rPh>
    <phoneticPr fontId="2"/>
  </si>
  <si>
    <t xml:space="preserve">延所要時間数は、過去の受託研究の実績及び以下の点を勘案して算出することとし、診療行為にかかる時間は除きます。
なお、過去の実績がないものについては類似の受託研究を参考に算出してください。
・研究依頼者及び病院内部との連絡調整、研究実施計画の作成等に要する事前調整に要する時間。
・症例・試験データの記録及び研究のための出張準備、目的地での資料収集、情報交換、関連調査等に要する実施時間。
・委託者から要請のあった症例報告等研究結果にかかる連絡調整、報告作業等に要する事後整理時間。 </t>
    <phoneticPr fontId="2"/>
  </si>
  <si>
    <t>イ．勤務１時間当たりの給与単価は以下により算出します。</t>
    <phoneticPr fontId="2"/>
  </si>
  <si>
    <t>ア.研究経費は、「当該研究に従事する職員の延所要時間数×勤務時間１時間当たりの給与単価」</t>
    <phoneticPr fontId="2"/>
  </si>
  <si>
    <t xml:space="preserve"> で計算します。</t>
    <phoneticPr fontId="2"/>
  </si>
  <si>
    <t>１時間当たり単価＝
（前年の年間給与支給額＋社会保険料の事業主負担額）÷年間勤務時間（38時間45分×52週）</t>
    <rPh sb="49" eb="50">
      <t>フン</t>
    </rPh>
    <phoneticPr fontId="2"/>
  </si>
  <si>
    <t>　   　　</t>
    <phoneticPr fontId="2"/>
  </si>
  <si>
    <t>⑩の8％</t>
    <phoneticPr fontId="2"/>
  </si>
  <si>
    <t>上記経費⑩の8％、小数点以下、切り捨て。</t>
    <rPh sb="2" eb="4">
      <t>ケイヒ</t>
    </rPh>
    <rPh sb="9" eb="12">
      <t>ショウスウテン</t>
    </rPh>
    <rPh sb="12" eb="14">
      <t>イカ</t>
    </rPh>
    <rPh sb="15" eb="16">
      <t>キ</t>
    </rPh>
    <rPh sb="17" eb="18">
      <t>ス</t>
    </rPh>
    <phoneticPr fontId="2"/>
  </si>
  <si>
    <t>算出基準：「独立行政法人国立病院機構旅費規程」による。
臨床試験研究経費④の２０％。（うち５％は事務局分、１５％については責任医師との合意金額があればそれを優先する）</t>
    <phoneticPr fontId="2"/>
  </si>
  <si>
    <t>算出基準：臨床試験研究経費④の２５％。</t>
    <rPh sb="5" eb="7">
      <t>リンショウ</t>
    </rPh>
    <rPh sb="7" eb="9">
      <t>シケン</t>
    </rPh>
    <rPh sb="9" eb="11">
      <t>ケンキュウ</t>
    </rPh>
    <rPh sb="11" eb="13">
      <t>ケイヒ</t>
    </rPh>
    <phoneticPr fontId="2"/>
  </si>
  <si>
    <t>当該研究に必要な追加の検査・画像診断料</t>
  </si>
  <si>
    <t>当該研究の遂行に必要な協力者に対して
支払う経費</t>
    <rPh sb="0" eb="2">
      <t>トウガイ</t>
    </rPh>
    <rPh sb="2" eb="4">
      <t>ケンキュウ</t>
    </rPh>
    <rPh sb="5" eb="7">
      <t>スイコウ</t>
    </rPh>
    <rPh sb="8" eb="10">
      <t>ヒツヨウ</t>
    </rPh>
    <rPh sb="11" eb="14">
      <t>キョウリョクシャ</t>
    </rPh>
    <rPh sb="15" eb="16">
      <t>タイ</t>
    </rPh>
    <rPh sb="19" eb="21">
      <t>シハラ</t>
    </rPh>
    <rPh sb="22" eb="24">
      <t>ケイヒ</t>
    </rPh>
    <phoneticPr fontId="2"/>
  </si>
  <si>
    <t>当該研究の遂行に必要な機械器具の
購入に要する経費</t>
    <rPh sb="0" eb="2">
      <t>トウガイ</t>
    </rPh>
    <rPh sb="2" eb="4">
      <t>ケンキュウ</t>
    </rPh>
    <rPh sb="5" eb="7">
      <t>スイコウ</t>
    </rPh>
    <rPh sb="8" eb="10">
      <t>ヒツヨウ</t>
    </rPh>
    <rPh sb="11" eb="13">
      <t>キカイ</t>
    </rPh>
    <rPh sb="13" eb="15">
      <t>キグ</t>
    </rPh>
    <rPh sb="17" eb="19">
      <t>コウニュウ</t>
    </rPh>
    <rPh sb="20" eb="21">
      <t>ヨウ</t>
    </rPh>
    <rPh sb="23" eb="25">
      <t>ケイヒ</t>
    </rPh>
    <phoneticPr fontId="2"/>
  </si>
  <si>
    <t>算出基準：臨床試験研究経費④の２５％
1症例当たり費用200,000円の研究経費として算出</t>
    <rPh sb="5" eb="7">
      <t>リンショウ</t>
    </rPh>
    <rPh sb="7" eb="9">
      <t>シケン</t>
    </rPh>
    <rPh sb="9" eb="11">
      <t>ケンキュウ</t>
    </rPh>
    <rPh sb="11" eb="13">
      <t>ケイヒ</t>
    </rPh>
    <rPh sb="20" eb="22">
      <t>ショウレイ</t>
    </rPh>
    <rPh sb="22" eb="23">
      <t>ア</t>
    </rPh>
    <rPh sb="25" eb="27">
      <t>ヒヨウ</t>
    </rPh>
    <rPh sb="34" eb="35">
      <t>エン</t>
    </rPh>
    <rPh sb="36" eb="38">
      <t>ケンキュウ</t>
    </rPh>
    <rPh sb="38" eb="40">
      <t>ケイヒ</t>
    </rPh>
    <rPh sb="43" eb="45">
      <t>サンシュツ</t>
    </rPh>
    <phoneticPr fontId="2"/>
  </si>
  <si>
    <t>刀根山　院長　殿</t>
    <rPh sb="0" eb="3">
      <t>トネヤマ</t>
    </rPh>
    <rPh sb="4" eb="6">
      <t>インチョウ</t>
    </rPh>
    <rPh sb="7" eb="8">
      <t>ドノ</t>
    </rPh>
    <phoneticPr fontId="2"/>
  </si>
  <si>
    <t>研究費執行書式-5</t>
    <rPh sb="0" eb="3">
      <t>ケンキュウヒ</t>
    </rPh>
    <rPh sb="3" eb="5">
      <t>シッコウ</t>
    </rPh>
    <rPh sb="5" eb="7">
      <t>ショシキ</t>
    </rPh>
    <phoneticPr fontId="2"/>
  </si>
  <si>
    <t>大阪刀根山医療センター　院長　殿</t>
    <rPh sb="0" eb="2">
      <t>オオサカ</t>
    </rPh>
    <rPh sb="2" eb="5">
      <t>トネヤマ</t>
    </rPh>
    <rPh sb="5" eb="7">
      <t>イリョウ</t>
    </rPh>
    <rPh sb="12" eb="14">
      <t>インチョウ</t>
    </rPh>
    <rPh sb="15" eb="16">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</si>
</sst>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0"/>
      <color indexed="10"/>
      <name val="ＭＳ Ｐゴシック"/>
      <family val="3"/>
      <charset val="128"/>
    </font>
    <font>
      <i/>
      <sz val="14"/>
      <color indexed="48"/>
      <name val="ＭＳ Ｐゴシック"/>
      <family val="3"/>
      <charset val="128"/>
    </font>
    <font>
      <i/>
      <sz val="12"/>
      <color indexed="48"/>
      <name val="ＭＳ Ｐゴシック"/>
      <family val="3"/>
      <charset val="128"/>
    </font>
    <font>
      <sz val="9"/>
      <name val="ＭＳ Ｐゴシック"/>
      <family val="3"/>
      <charset val="128"/>
    </font>
  </fonts>
  <fills count="2">
    <fill>
      <patternFill patternType="none"/>
    </fill>
    <fill>
      <patternFill patternType="gray125"/>
    </fill>
  </fills>
  <borders count="3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hair">
        <color indexed="64"/>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5">
    <xf numFmtId="0" fontId="0" fillId="0" borderId="0" xfId="0"/>
    <xf numFmtId="0" fontId="4" fillId="0" borderId="0" xfId="0" applyFont="1"/>
    <xf numFmtId="0" fontId="0" fillId="0" borderId="0" xfId="0"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38" fontId="4" fillId="0" borderId="11"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38" fontId="4" fillId="0" borderId="14" xfId="1" applyFont="1" applyBorder="1" applyAlignment="1">
      <alignment horizontal="right"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6" fillId="0" borderId="15" xfId="0" applyFont="1" applyBorder="1" applyAlignment="1">
      <alignment horizontal="lef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7" fillId="0" borderId="0" xfId="0" applyFont="1"/>
    <xf numFmtId="0" fontId="8" fillId="0" borderId="0" xfId="0" applyFont="1"/>
    <xf numFmtId="0" fontId="0" fillId="0" borderId="0" xfId="0"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5" fillId="0" borderId="24" xfId="0" applyFont="1" applyBorder="1" applyAlignment="1">
      <alignment horizontal="center" vertical="center" wrapText="1"/>
    </xf>
    <xf numFmtId="0" fontId="9" fillId="0" borderId="15" xfId="0" applyFont="1" applyBorder="1" applyAlignment="1">
      <alignment horizontal="left" vertical="center" wrapText="1"/>
    </xf>
    <xf numFmtId="0" fontId="9" fillId="0" borderId="15" xfId="0" applyFont="1" applyBorder="1" applyAlignment="1">
      <alignment vertical="center" wrapText="1"/>
    </xf>
    <xf numFmtId="0" fontId="5" fillId="0" borderId="25" xfId="0" applyFont="1" applyBorder="1" applyAlignment="1">
      <alignment horizontal="center" vertical="center" wrapText="1"/>
    </xf>
    <xf numFmtId="0" fontId="6" fillId="0" borderId="26" xfId="0" applyFont="1" applyBorder="1" applyAlignment="1">
      <alignment horizontal="left" vertical="center" wrapText="1"/>
    </xf>
    <xf numFmtId="0" fontId="0" fillId="0" borderId="27" xfId="0" applyBorder="1"/>
    <xf numFmtId="0" fontId="0" fillId="0" borderId="28" xfId="0" applyBorder="1"/>
    <xf numFmtId="0" fontId="0" fillId="0" borderId="29" xfId="0" applyBorder="1"/>
    <xf numFmtId="0" fontId="0" fillId="0" borderId="30" xfId="0" applyBorder="1"/>
    <xf numFmtId="0" fontId="4" fillId="0" borderId="27" xfId="0" applyFont="1" applyBorder="1"/>
    <xf numFmtId="0" fontId="4" fillId="0" borderId="31" xfId="0" applyFont="1" applyBorder="1"/>
    <xf numFmtId="0" fontId="0" fillId="0" borderId="31" xfId="0" applyBorder="1"/>
    <xf numFmtId="0" fontId="5" fillId="0" borderId="26" xfId="0" applyFont="1" applyBorder="1" applyAlignment="1">
      <alignment horizontal="left" vertical="center" wrapText="1"/>
    </xf>
    <xf numFmtId="0" fontId="5" fillId="0" borderId="32" xfId="0" applyFont="1" applyBorder="1" applyAlignment="1">
      <alignment horizontal="left" vertical="center"/>
    </xf>
    <xf numFmtId="0" fontId="5" fillId="0" borderId="27" xfId="0" applyFont="1" applyBorder="1" applyAlignment="1">
      <alignment horizontal="center" vertical="center" wrapText="1"/>
    </xf>
    <xf numFmtId="0" fontId="6" fillId="0" borderId="27" xfId="0" applyFont="1" applyBorder="1" applyAlignment="1">
      <alignment horizontal="left" vertical="center" wrapText="1"/>
    </xf>
    <xf numFmtId="0" fontId="5" fillId="0" borderId="27" xfId="0" applyFont="1" applyBorder="1" applyAlignment="1">
      <alignment horizontal="left" vertical="center" wrapText="1"/>
    </xf>
    <xf numFmtId="38" fontId="4" fillId="0" borderId="33" xfId="1" applyFont="1" applyBorder="1" applyAlignment="1">
      <alignment horizontal="right" vertical="center"/>
    </xf>
    <xf numFmtId="38" fontId="4" fillId="0" borderId="34" xfId="1" applyFont="1" applyBorder="1" applyAlignment="1">
      <alignment horizontal="right" vertical="center"/>
    </xf>
    <xf numFmtId="0" fontId="0" fillId="0" borderId="0" xfId="0" applyAlignment="1">
      <alignment horizontal="left" vertical="top"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right"/>
    </xf>
    <xf numFmtId="0" fontId="4" fillId="0" borderId="0" xfId="0" applyFont="1" applyAlignment="1">
      <alignment horizontal="center"/>
    </xf>
    <xf numFmtId="0" fontId="0" fillId="0" borderId="0" xfId="0"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10" workbookViewId="0">
      <selection activeCell="A6" sqref="A6"/>
    </sheetView>
  </sheetViews>
  <sheetFormatPr defaultRowHeight="13.5" x14ac:dyDescent="0.15"/>
  <cols>
    <col min="1" max="1" width="24.125" customWidth="1"/>
    <col min="2" max="2" width="42.5" customWidth="1"/>
    <col min="3" max="3" width="5.625" style="25" customWidth="1"/>
    <col min="4" max="4" width="18" customWidth="1"/>
    <col min="5" max="5" width="4.75" customWidth="1"/>
    <col min="6" max="6" width="48.375" customWidth="1"/>
    <col min="7" max="7" width="45.5" customWidth="1"/>
    <col min="8" max="8" width="1.375" customWidth="1"/>
    <col min="18" max="18" width="10.25" customWidth="1"/>
    <col min="19" max="19" width="6" customWidth="1"/>
  </cols>
  <sheetData>
    <row r="1" spans="1:19" ht="16.5" customHeight="1" x14ac:dyDescent="0.15">
      <c r="A1" t="s">
        <v>36</v>
      </c>
      <c r="I1" s="36"/>
      <c r="J1" s="37"/>
      <c r="K1" s="37"/>
      <c r="L1" s="37"/>
      <c r="M1" s="37"/>
      <c r="N1" s="37"/>
      <c r="O1" s="37"/>
      <c r="P1" s="37"/>
      <c r="Q1" s="37"/>
      <c r="R1" s="38"/>
    </row>
    <row r="2" spans="1:19" ht="16.5" customHeight="1" x14ac:dyDescent="0.2">
      <c r="B2" s="52" t="s">
        <v>45</v>
      </c>
      <c r="C2" s="52"/>
      <c r="D2" s="52"/>
      <c r="I2" s="39" t="s">
        <v>41</v>
      </c>
      <c r="J2" s="1"/>
      <c r="K2" s="1"/>
      <c r="L2" s="1"/>
      <c r="M2" s="1"/>
      <c r="N2" s="1"/>
      <c r="O2" s="1"/>
      <c r="P2" s="1"/>
      <c r="Q2" s="1"/>
      <c r="R2" s="40"/>
      <c r="S2" s="1"/>
    </row>
    <row r="3" spans="1:19" s="1" customFormat="1" ht="24.75" customHeight="1" x14ac:dyDescent="0.2">
      <c r="A3" s="53" t="s">
        <v>37</v>
      </c>
      <c r="B3" s="53"/>
      <c r="C3" s="53"/>
      <c r="F3" s="23" t="s">
        <v>35</v>
      </c>
      <c r="I3" s="35"/>
      <c r="J3"/>
      <c r="K3"/>
      <c r="L3"/>
      <c r="M3"/>
      <c r="N3"/>
      <c r="O3"/>
      <c r="P3"/>
      <c r="Q3"/>
      <c r="R3" s="41"/>
      <c r="S3"/>
    </row>
    <row r="4" spans="1:19" ht="16.5" customHeight="1" x14ac:dyDescent="0.15">
      <c r="F4" s="24"/>
      <c r="I4" s="35" t="s">
        <v>63</v>
      </c>
      <c r="R4" s="41"/>
    </row>
    <row r="5" spans="1:19" ht="16.5" customHeight="1" x14ac:dyDescent="0.15">
      <c r="A5" t="s">
        <v>75</v>
      </c>
      <c r="I5" s="35" t="s">
        <v>64</v>
      </c>
      <c r="R5" s="41"/>
    </row>
    <row r="6" spans="1:19" ht="16.5" customHeight="1" x14ac:dyDescent="0.15">
      <c r="A6" t="s">
        <v>10</v>
      </c>
      <c r="I6" s="35"/>
      <c r="J6" s="49" t="s">
        <v>61</v>
      </c>
      <c r="K6" s="49"/>
      <c r="L6" s="49"/>
      <c r="M6" s="49"/>
      <c r="N6" s="49"/>
      <c r="O6" s="49"/>
      <c r="P6" s="49"/>
      <c r="Q6" s="49"/>
      <c r="R6" s="41"/>
    </row>
    <row r="7" spans="1:19" ht="16.5" customHeight="1" x14ac:dyDescent="0.15">
      <c r="B7" s="54" t="s">
        <v>43</v>
      </c>
      <c r="C7" s="54"/>
      <c r="D7" s="54"/>
      <c r="I7" s="35"/>
      <c r="J7" s="49"/>
      <c r="K7" s="49"/>
      <c r="L7" s="49"/>
      <c r="M7" s="49"/>
      <c r="N7" s="49"/>
      <c r="O7" s="49"/>
      <c r="P7" s="49"/>
      <c r="Q7" s="49"/>
      <c r="R7" s="41"/>
    </row>
    <row r="8" spans="1:19" ht="16.5" customHeight="1" x14ac:dyDescent="0.15">
      <c r="B8" s="52" t="s">
        <v>66</v>
      </c>
      <c r="C8" s="52"/>
      <c r="D8" s="52"/>
      <c r="I8" s="35"/>
      <c r="J8" s="49"/>
      <c r="K8" s="49"/>
      <c r="L8" s="49"/>
      <c r="M8" s="49"/>
      <c r="N8" s="49"/>
      <c r="O8" s="49"/>
      <c r="P8" s="49"/>
      <c r="Q8" s="49"/>
      <c r="R8" s="41"/>
    </row>
    <row r="9" spans="1:19" ht="16.5" customHeight="1" x14ac:dyDescent="0.15">
      <c r="B9" s="54" t="s">
        <v>44</v>
      </c>
      <c r="C9" s="54"/>
      <c r="D9" s="54"/>
      <c r="I9" s="35"/>
      <c r="J9" s="49"/>
      <c r="K9" s="49"/>
      <c r="L9" s="49"/>
      <c r="M9" s="49"/>
      <c r="N9" s="49"/>
      <c r="O9" s="49"/>
      <c r="P9" s="49"/>
      <c r="Q9" s="49"/>
      <c r="R9" s="41"/>
    </row>
    <row r="10" spans="1:19" ht="15.75" customHeight="1" x14ac:dyDescent="0.15">
      <c r="B10" s="52" t="s">
        <v>66</v>
      </c>
      <c r="C10" s="52"/>
      <c r="D10" s="52"/>
      <c r="I10" s="35"/>
      <c r="J10" s="49"/>
      <c r="K10" s="49"/>
      <c r="L10" s="49"/>
      <c r="M10" s="49"/>
      <c r="N10" s="49"/>
      <c r="O10" s="49"/>
      <c r="P10" s="49"/>
      <c r="Q10" s="49"/>
      <c r="R10" s="41"/>
    </row>
    <row r="11" spans="1:19" ht="15.75" customHeight="1" x14ac:dyDescent="0.15">
      <c r="B11" s="2"/>
      <c r="C11" s="2"/>
      <c r="D11" s="2"/>
      <c r="I11" s="35"/>
      <c r="J11" s="49"/>
      <c r="K11" s="49"/>
      <c r="L11" s="49"/>
      <c r="M11" s="49"/>
      <c r="N11" s="49"/>
      <c r="O11" s="49"/>
      <c r="P11" s="49"/>
      <c r="Q11" s="49"/>
      <c r="R11" s="41"/>
    </row>
    <row r="12" spans="1:19" ht="18.75" customHeight="1" x14ac:dyDescent="0.15">
      <c r="A12" s="3" t="s">
        <v>7</v>
      </c>
      <c r="B12" s="4" t="s">
        <v>8</v>
      </c>
      <c r="C12" s="11"/>
      <c r="D12" s="12" t="s">
        <v>9</v>
      </c>
      <c r="F12" s="30" t="s">
        <v>38</v>
      </c>
      <c r="G12" s="33" t="s">
        <v>13</v>
      </c>
      <c r="H12" s="44"/>
      <c r="I12" s="35"/>
      <c r="J12" s="49"/>
      <c r="K12" s="49"/>
      <c r="L12" s="49"/>
      <c r="M12" s="49"/>
      <c r="N12" s="49"/>
      <c r="O12" s="49"/>
      <c r="P12" s="49"/>
      <c r="Q12" s="49"/>
      <c r="R12" s="41"/>
    </row>
    <row r="13" spans="1:19" ht="41.25" customHeight="1" x14ac:dyDescent="0.15">
      <c r="A13" s="7" t="s">
        <v>0</v>
      </c>
      <c r="B13" s="5" t="s">
        <v>72</v>
      </c>
      <c r="C13" s="26" t="s">
        <v>18</v>
      </c>
      <c r="D13" s="13">
        <v>54000</v>
      </c>
      <c r="F13" s="31" t="s">
        <v>47</v>
      </c>
      <c r="G13" s="34" t="s">
        <v>46</v>
      </c>
      <c r="H13" s="45"/>
      <c r="I13" s="35"/>
      <c r="J13" s="49"/>
      <c r="K13" s="49"/>
      <c r="L13" s="49"/>
      <c r="M13" s="49"/>
      <c r="N13" s="49"/>
      <c r="O13" s="49"/>
      <c r="P13" s="49"/>
      <c r="Q13" s="49"/>
      <c r="R13" s="41"/>
    </row>
    <row r="14" spans="1:19" ht="62.45" customHeight="1" x14ac:dyDescent="0.15">
      <c r="A14" s="7" t="s">
        <v>1</v>
      </c>
      <c r="B14" s="5" t="s">
        <v>11</v>
      </c>
      <c r="C14" s="27" t="s">
        <v>19</v>
      </c>
      <c r="D14" s="47"/>
      <c r="F14" s="31" t="s">
        <v>48</v>
      </c>
      <c r="G14" s="34" t="s">
        <v>69</v>
      </c>
      <c r="H14" s="45"/>
      <c r="I14" s="35" t="s">
        <v>62</v>
      </c>
      <c r="R14" s="41"/>
    </row>
    <row r="15" spans="1:19" ht="40.15" customHeight="1" x14ac:dyDescent="0.15">
      <c r="A15" s="7" t="s">
        <v>12</v>
      </c>
      <c r="B15" s="5" t="s">
        <v>71</v>
      </c>
      <c r="C15" s="27" t="s">
        <v>31</v>
      </c>
      <c r="D15" s="47"/>
      <c r="F15" s="32" t="s">
        <v>49</v>
      </c>
      <c r="G15" s="42" t="s">
        <v>50</v>
      </c>
      <c r="H15" s="46"/>
      <c r="I15" s="43"/>
      <c r="J15" s="50" t="s">
        <v>65</v>
      </c>
      <c r="K15" s="50"/>
      <c r="L15" s="50"/>
      <c r="M15" s="50"/>
      <c r="N15" s="50"/>
      <c r="O15" s="50"/>
      <c r="P15" s="50"/>
      <c r="Q15" s="50"/>
      <c r="R15" s="51"/>
    </row>
    <row r="16" spans="1:19" ht="50.45" customHeight="1" x14ac:dyDescent="0.15">
      <c r="A16" s="7" t="s">
        <v>33</v>
      </c>
      <c r="B16" s="5" t="s">
        <v>30</v>
      </c>
      <c r="C16" s="27" t="s">
        <v>32</v>
      </c>
      <c r="D16" s="47"/>
      <c r="F16" s="31" t="s">
        <v>51</v>
      </c>
      <c r="G16" s="17" t="s">
        <v>52</v>
      </c>
      <c r="H16" s="46"/>
    </row>
    <row r="17" spans="1:8" ht="41.25" customHeight="1" x14ac:dyDescent="0.15">
      <c r="A17" s="7" t="s">
        <v>2</v>
      </c>
      <c r="B17" s="5" t="s">
        <v>73</v>
      </c>
      <c r="C17" s="27" t="s">
        <v>20</v>
      </c>
      <c r="D17" s="47"/>
      <c r="F17" s="31" t="s">
        <v>53</v>
      </c>
      <c r="G17" s="17" t="s">
        <v>39</v>
      </c>
      <c r="H17" s="46"/>
    </row>
    <row r="18" spans="1:8" ht="38.450000000000003" customHeight="1" x14ac:dyDescent="0.15">
      <c r="A18" s="7" t="s">
        <v>14</v>
      </c>
      <c r="B18" s="5" t="s">
        <v>21</v>
      </c>
      <c r="C18" s="27" t="s">
        <v>22</v>
      </c>
      <c r="D18" s="47"/>
      <c r="F18" s="31" t="s">
        <v>54</v>
      </c>
      <c r="G18" s="19" t="s">
        <v>70</v>
      </c>
      <c r="H18" s="45"/>
    </row>
    <row r="19" spans="1:8" ht="53.45" customHeight="1" x14ac:dyDescent="0.15">
      <c r="A19" s="7" t="s">
        <v>3</v>
      </c>
      <c r="B19" s="5" t="s">
        <v>42</v>
      </c>
      <c r="C19" s="27" t="s">
        <v>34</v>
      </c>
      <c r="D19" s="47"/>
      <c r="F19" s="31" t="s">
        <v>55</v>
      </c>
      <c r="G19" s="17" t="s">
        <v>39</v>
      </c>
      <c r="H19" s="46"/>
    </row>
    <row r="20" spans="1:8" ht="41.25" customHeight="1" x14ac:dyDescent="0.15">
      <c r="A20" s="7" t="s">
        <v>23</v>
      </c>
      <c r="B20" s="5" t="s">
        <v>24</v>
      </c>
      <c r="C20" s="27" t="s">
        <v>25</v>
      </c>
      <c r="D20" s="14">
        <f>(D13+D14+D15+D16+D17+D18+D19)*0.1</f>
        <v>5400</v>
      </c>
      <c r="F20" s="31" t="s">
        <v>56</v>
      </c>
      <c r="G20" s="19" t="s">
        <v>58</v>
      </c>
      <c r="H20" s="45"/>
    </row>
    <row r="21" spans="1:8" ht="41.25" customHeight="1" x14ac:dyDescent="0.15">
      <c r="A21" s="8" t="s">
        <v>15</v>
      </c>
      <c r="B21" s="6" t="s">
        <v>26</v>
      </c>
      <c r="C21" s="28" t="s">
        <v>27</v>
      </c>
      <c r="D21" s="15">
        <f>(D13+D14+D15+D16+D17+D18+D19+D20)*0.3</f>
        <v>17820</v>
      </c>
      <c r="F21" s="31" t="s">
        <v>57</v>
      </c>
      <c r="G21" s="19" t="s">
        <v>59</v>
      </c>
      <c r="H21" s="45"/>
    </row>
    <row r="22" spans="1:8" ht="41.25" customHeight="1" x14ac:dyDescent="0.15">
      <c r="A22" s="9" t="s">
        <v>4</v>
      </c>
      <c r="B22" s="21" t="s">
        <v>16</v>
      </c>
      <c r="C22" s="29" t="s">
        <v>28</v>
      </c>
      <c r="D22" s="16">
        <f>SUM(D13:D21)</f>
        <v>77220</v>
      </c>
      <c r="F22" s="17"/>
      <c r="G22" s="19" t="s">
        <v>60</v>
      </c>
      <c r="H22" s="45"/>
    </row>
    <row r="23" spans="1:8" ht="41.25" customHeight="1" x14ac:dyDescent="0.15">
      <c r="A23" s="20" t="s">
        <v>5</v>
      </c>
      <c r="B23" s="22" t="s">
        <v>67</v>
      </c>
      <c r="C23" s="29" t="s">
        <v>29</v>
      </c>
      <c r="D23" s="16">
        <f>D22*0.08</f>
        <v>6177.6</v>
      </c>
      <c r="F23" s="17"/>
      <c r="G23" s="19" t="s">
        <v>68</v>
      </c>
      <c r="H23" s="45"/>
    </row>
    <row r="24" spans="1:8" ht="41.25" customHeight="1" x14ac:dyDescent="0.15">
      <c r="A24" s="9" t="s">
        <v>6</v>
      </c>
      <c r="B24" s="10" t="s">
        <v>17</v>
      </c>
      <c r="C24" s="29"/>
      <c r="D24" s="16">
        <f>SUM(D22:D23)</f>
        <v>83397.600000000006</v>
      </c>
      <c r="F24" s="18"/>
      <c r="G24" s="18" t="s">
        <v>40</v>
      </c>
      <c r="H24" s="46"/>
    </row>
    <row r="25" spans="1:8" ht="41.25" customHeight="1" x14ac:dyDescent="0.15"/>
  </sheetData>
  <mergeCells count="8">
    <mergeCell ref="J6:Q13"/>
    <mergeCell ref="J15:R15"/>
    <mergeCell ref="B10:D10"/>
    <mergeCell ref="B2:D2"/>
    <mergeCell ref="A3:C3"/>
    <mergeCell ref="B7:D7"/>
    <mergeCell ref="B9:D9"/>
    <mergeCell ref="B8:D8"/>
  </mergeCells>
  <phoneticPr fontId="2"/>
  <pageMargins left="0.75" right="0.2"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abSelected="1" workbookViewId="0">
      <selection activeCell="A6" sqref="A6"/>
    </sheetView>
  </sheetViews>
  <sheetFormatPr defaultRowHeight="13.5" x14ac:dyDescent="0.15"/>
  <cols>
    <col min="1" max="1" width="24.125" customWidth="1"/>
    <col min="2" max="2" width="42.5" customWidth="1"/>
    <col min="3" max="3" width="5.625" style="25" customWidth="1"/>
    <col min="4" max="4" width="18" customWidth="1"/>
    <col min="5" max="5" width="4.75" customWidth="1"/>
    <col min="6" max="6" width="48.375" customWidth="1"/>
    <col min="7" max="7" width="45.5" customWidth="1"/>
    <col min="8" max="8" width="1.375" customWidth="1"/>
    <col min="18" max="18" width="10.25" customWidth="1"/>
    <col min="19" max="19" width="6" customWidth="1"/>
  </cols>
  <sheetData>
    <row r="1" spans="1:19" ht="16.5" customHeight="1" x14ac:dyDescent="0.15">
      <c r="A1" t="s">
        <v>76</v>
      </c>
      <c r="I1" s="36"/>
      <c r="J1" s="37"/>
      <c r="K1" s="37"/>
      <c r="L1" s="37"/>
      <c r="M1" s="37"/>
      <c r="N1" s="37"/>
      <c r="O1" s="37"/>
      <c r="P1" s="37"/>
      <c r="Q1" s="37"/>
      <c r="R1" s="38"/>
    </row>
    <row r="2" spans="1:19" ht="16.5" customHeight="1" x14ac:dyDescent="0.2">
      <c r="B2" s="52" t="s">
        <v>45</v>
      </c>
      <c r="C2" s="52"/>
      <c r="D2" s="52"/>
      <c r="I2" s="39" t="s">
        <v>41</v>
      </c>
      <c r="J2" s="1"/>
      <c r="K2" s="1"/>
      <c r="L2" s="1"/>
      <c r="M2" s="1"/>
      <c r="N2" s="1"/>
      <c r="O2" s="1"/>
      <c r="P2" s="1"/>
      <c r="Q2" s="1"/>
      <c r="R2" s="40"/>
      <c r="S2" s="1"/>
    </row>
    <row r="3" spans="1:19" s="1" customFormat="1" ht="24.75" customHeight="1" x14ac:dyDescent="0.2">
      <c r="A3" s="53" t="s">
        <v>37</v>
      </c>
      <c r="B3" s="53"/>
      <c r="C3" s="53"/>
      <c r="F3" s="23" t="s">
        <v>35</v>
      </c>
      <c r="I3" s="35"/>
      <c r="J3"/>
      <c r="K3"/>
      <c r="L3"/>
      <c r="M3"/>
      <c r="N3"/>
      <c r="O3"/>
      <c r="P3"/>
      <c r="Q3"/>
      <c r="R3" s="41"/>
      <c r="S3"/>
    </row>
    <row r="4" spans="1:19" ht="16.5" customHeight="1" x14ac:dyDescent="0.15">
      <c r="F4" s="24"/>
      <c r="I4" s="35" t="s">
        <v>63</v>
      </c>
      <c r="R4" s="41"/>
    </row>
    <row r="5" spans="1:19" ht="16.5" customHeight="1" x14ac:dyDescent="0.15">
      <c r="A5" t="s">
        <v>77</v>
      </c>
      <c r="I5" s="35" t="s">
        <v>64</v>
      </c>
      <c r="R5" s="41"/>
    </row>
    <row r="6" spans="1:19" ht="16.5" customHeight="1" x14ac:dyDescent="0.15">
      <c r="A6" t="s">
        <v>10</v>
      </c>
      <c r="I6" s="35"/>
      <c r="J6" s="49" t="s">
        <v>61</v>
      </c>
      <c r="K6" s="49"/>
      <c r="L6" s="49"/>
      <c r="M6" s="49"/>
      <c r="N6" s="49"/>
      <c r="O6" s="49"/>
      <c r="P6" s="49"/>
      <c r="Q6" s="49"/>
      <c r="R6" s="41"/>
    </row>
    <row r="7" spans="1:19" ht="16.5" customHeight="1" x14ac:dyDescent="0.15">
      <c r="B7" s="54" t="s">
        <v>43</v>
      </c>
      <c r="C7" s="54"/>
      <c r="D7" s="54"/>
      <c r="I7" s="35"/>
      <c r="J7" s="49"/>
      <c r="K7" s="49"/>
      <c r="L7" s="49"/>
      <c r="M7" s="49"/>
      <c r="N7" s="49"/>
      <c r="O7" s="49"/>
      <c r="P7" s="49"/>
      <c r="Q7" s="49"/>
      <c r="R7" s="41"/>
    </row>
    <row r="8" spans="1:19" ht="16.5" customHeight="1" x14ac:dyDescent="0.15">
      <c r="B8" s="52" t="s">
        <v>66</v>
      </c>
      <c r="C8" s="52"/>
      <c r="D8" s="52"/>
      <c r="I8" s="35"/>
      <c r="J8" s="49"/>
      <c r="K8" s="49"/>
      <c r="L8" s="49"/>
      <c r="M8" s="49"/>
      <c r="N8" s="49"/>
      <c r="O8" s="49"/>
      <c r="P8" s="49"/>
      <c r="Q8" s="49"/>
      <c r="R8" s="41"/>
    </row>
    <row r="9" spans="1:19" ht="16.5" customHeight="1" x14ac:dyDescent="0.15">
      <c r="B9" s="54" t="s">
        <v>44</v>
      </c>
      <c r="C9" s="54"/>
      <c r="D9" s="54"/>
      <c r="I9" s="35"/>
      <c r="J9" s="49"/>
      <c r="K9" s="49"/>
      <c r="L9" s="49"/>
      <c r="M9" s="49"/>
      <c r="N9" s="49"/>
      <c r="O9" s="49"/>
      <c r="P9" s="49"/>
      <c r="Q9" s="49"/>
      <c r="R9" s="41"/>
    </row>
    <row r="10" spans="1:19" ht="15.75" customHeight="1" x14ac:dyDescent="0.15">
      <c r="B10" s="52" t="s">
        <v>66</v>
      </c>
      <c r="C10" s="52"/>
      <c r="D10" s="52"/>
      <c r="I10" s="35"/>
      <c r="J10" s="49"/>
      <c r="K10" s="49"/>
      <c r="L10" s="49"/>
      <c r="M10" s="49"/>
      <c r="N10" s="49"/>
      <c r="O10" s="49"/>
      <c r="P10" s="49"/>
      <c r="Q10" s="49"/>
      <c r="R10" s="41"/>
    </row>
    <row r="11" spans="1:19" ht="15.75" customHeight="1" x14ac:dyDescent="0.15">
      <c r="B11" s="2"/>
      <c r="C11" s="2"/>
      <c r="D11" s="2"/>
      <c r="I11" s="35"/>
      <c r="J11" s="49"/>
      <c r="K11" s="49"/>
      <c r="L11" s="49"/>
      <c r="M11" s="49"/>
      <c r="N11" s="49"/>
      <c r="O11" s="49"/>
      <c r="P11" s="49"/>
      <c r="Q11" s="49"/>
      <c r="R11" s="41"/>
    </row>
    <row r="12" spans="1:19" ht="18.75" customHeight="1" x14ac:dyDescent="0.15">
      <c r="A12" s="3" t="s">
        <v>7</v>
      </c>
      <c r="B12" s="4" t="s">
        <v>8</v>
      </c>
      <c r="C12" s="11"/>
      <c r="D12" s="12" t="s">
        <v>9</v>
      </c>
      <c r="F12" s="30" t="s">
        <v>38</v>
      </c>
      <c r="G12" s="33" t="s">
        <v>13</v>
      </c>
      <c r="H12" s="44"/>
      <c r="I12" s="35"/>
      <c r="J12" s="49"/>
      <c r="K12" s="49"/>
      <c r="L12" s="49"/>
      <c r="M12" s="49"/>
      <c r="N12" s="49"/>
      <c r="O12" s="49"/>
      <c r="P12" s="49"/>
      <c r="Q12" s="49"/>
      <c r="R12" s="41"/>
    </row>
    <row r="13" spans="1:19" ht="41.25" customHeight="1" x14ac:dyDescent="0.15">
      <c r="A13" s="7" t="s">
        <v>0</v>
      </c>
      <c r="B13" s="5" t="s">
        <v>72</v>
      </c>
      <c r="C13" s="26" t="s">
        <v>18</v>
      </c>
      <c r="D13" s="48"/>
      <c r="F13" s="31" t="s">
        <v>47</v>
      </c>
      <c r="G13" s="34" t="s">
        <v>46</v>
      </c>
      <c r="H13" s="45"/>
      <c r="I13" s="35"/>
      <c r="J13" s="49"/>
      <c r="K13" s="49"/>
      <c r="L13" s="49"/>
      <c r="M13" s="49"/>
      <c r="N13" s="49"/>
      <c r="O13" s="49"/>
      <c r="P13" s="49"/>
      <c r="Q13" s="49"/>
      <c r="R13" s="41"/>
    </row>
    <row r="14" spans="1:19" ht="62.45" customHeight="1" x14ac:dyDescent="0.15">
      <c r="A14" s="7" t="s">
        <v>1</v>
      </c>
      <c r="B14" s="5" t="s">
        <v>11</v>
      </c>
      <c r="C14" s="27" t="s">
        <v>19</v>
      </c>
      <c r="D14" s="47"/>
      <c r="F14" s="31" t="s">
        <v>48</v>
      </c>
      <c r="G14" s="34" t="s">
        <v>69</v>
      </c>
      <c r="H14" s="45"/>
      <c r="I14" s="35" t="s">
        <v>62</v>
      </c>
      <c r="R14" s="41"/>
    </row>
    <row r="15" spans="1:19" ht="40.15" customHeight="1" x14ac:dyDescent="0.15">
      <c r="A15" s="7" t="s">
        <v>12</v>
      </c>
      <c r="B15" s="5" t="s">
        <v>71</v>
      </c>
      <c r="C15" s="27" t="s">
        <v>31</v>
      </c>
      <c r="D15" s="47"/>
      <c r="F15" s="32" t="s">
        <v>49</v>
      </c>
      <c r="G15" s="42" t="s">
        <v>50</v>
      </c>
      <c r="H15" s="46"/>
      <c r="I15" s="43"/>
      <c r="J15" s="50" t="s">
        <v>65</v>
      </c>
      <c r="K15" s="50"/>
      <c r="L15" s="50"/>
      <c r="M15" s="50"/>
      <c r="N15" s="50"/>
      <c r="O15" s="50"/>
      <c r="P15" s="50"/>
      <c r="Q15" s="50"/>
      <c r="R15" s="51"/>
    </row>
    <row r="16" spans="1:19" ht="50.45" customHeight="1" x14ac:dyDescent="0.15">
      <c r="A16" s="7" t="s">
        <v>33</v>
      </c>
      <c r="B16" s="5" t="s">
        <v>30</v>
      </c>
      <c r="C16" s="27" t="s">
        <v>32</v>
      </c>
      <c r="D16" s="47"/>
      <c r="F16" s="31" t="s">
        <v>51</v>
      </c>
      <c r="G16" s="17" t="s">
        <v>52</v>
      </c>
      <c r="H16" s="46"/>
    </row>
    <row r="17" spans="1:8" ht="41.25" customHeight="1" x14ac:dyDescent="0.15">
      <c r="A17" s="7" t="s">
        <v>2</v>
      </c>
      <c r="B17" s="5" t="s">
        <v>73</v>
      </c>
      <c r="C17" s="27" t="s">
        <v>20</v>
      </c>
      <c r="D17" s="47"/>
      <c r="F17" s="31" t="s">
        <v>53</v>
      </c>
      <c r="G17" s="17" t="s">
        <v>39</v>
      </c>
      <c r="H17" s="46"/>
    </row>
    <row r="18" spans="1:8" ht="38.450000000000003" customHeight="1" x14ac:dyDescent="0.15">
      <c r="A18" s="7" t="s">
        <v>14</v>
      </c>
      <c r="B18" s="5" t="s">
        <v>21</v>
      </c>
      <c r="C18" s="27" t="s">
        <v>22</v>
      </c>
      <c r="D18" s="14">
        <v>50000</v>
      </c>
      <c r="F18" s="31" t="s">
        <v>54</v>
      </c>
      <c r="G18" s="19" t="s">
        <v>74</v>
      </c>
      <c r="H18" s="45"/>
    </row>
    <row r="19" spans="1:8" ht="53.45" customHeight="1" x14ac:dyDescent="0.15">
      <c r="A19" s="7" t="s">
        <v>3</v>
      </c>
      <c r="B19" s="5" t="s">
        <v>42</v>
      </c>
      <c r="C19" s="27" t="s">
        <v>34</v>
      </c>
      <c r="D19" s="47"/>
      <c r="F19" s="31" t="s">
        <v>55</v>
      </c>
      <c r="G19" s="17" t="s">
        <v>39</v>
      </c>
      <c r="H19" s="46"/>
    </row>
    <row r="20" spans="1:8" ht="41.25" customHeight="1" x14ac:dyDescent="0.15">
      <c r="A20" s="7" t="s">
        <v>23</v>
      </c>
      <c r="B20" s="5" t="s">
        <v>24</v>
      </c>
      <c r="C20" s="27" t="s">
        <v>25</v>
      </c>
      <c r="D20" s="14">
        <f>(D13+D14+D15+D16+D17+D18+D19)*0.1</f>
        <v>5000</v>
      </c>
      <c r="F20" s="31" t="s">
        <v>56</v>
      </c>
      <c r="G20" s="19" t="s">
        <v>58</v>
      </c>
      <c r="H20" s="45"/>
    </row>
    <row r="21" spans="1:8" ht="41.25" customHeight="1" x14ac:dyDescent="0.15">
      <c r="A21" s="8" t="s">
        <v>15</v>
      </c>
      <c r="B21" s="6" t="s">
        <v>26</v>
      </c>
      <c r="C21" s="28" t="s">
        <v>27</v>
      </c>
      <c r="D21" s="15">
        <f>(D13+D14+D15+D16+D17+D18+D19+D20)*0.3</f>
        <v>16500</v>
      </c>
      <c r="F21" s="31" t="s">
        <v>57</v>
      </c>
      <c r="G21" s="19" t="s">
        <v>59</v>
      </c>
      <c r="H21" s="45"/>
    </row>
    <row r="22" spans="1:8" ht="41.25" customHeight="1" x14ac:dyDescent="0.15">
      <c r="A22" s="9" t="s">
        <v>4</v>
      </c>
      <c r="B22" s="21" t="s">
        <v>16</v>
      </c>
      <c r="C22" s="29" t="s">
        <v>28</v>
      </c>
      <c r="D22" s="16">
        <f>SUM(D13:D21)</f>
        <v>71500</v>
      </c>
      <c r="F22" s="17"/>
      <c r="G22" s="19" t="s">
        <v>60</v>
      </c>
      <c r="H22" s="45"/>
    </row>
    <row r="23" spans="1:8" ht="41.25" customHeight="1" x14ac:dyDescent="0.15">
      <c r="A23" s="20" t="s">
        <v>5</v>
      </c>
      <c r="B23" s="22" t="s">
        <v>67</v>
      </c>
      <c r="C23" s="29" t="s">
        <v>29</v>
      </c>
      <c r="D23" s="16">
        <f>D22*0.08</f>
        <v>5720</v>
      </c>
      <c r="F23" s="17"/>
      <c r="G23" s="19" t="s">
        <v>68</v>
      </c>
      <c r="H23" s="45"/>
    </row>
    <row r="24" spans="1:8" ht="41.25" customHeight="1" x14ac:dyDescent="0.15">
      <c r="A24" s="9" t="s">
        <v>6</v>
      </c>
      <c r="B24" s="10" t="s">
        <v>17</v>
      </c>
      <c r="C24" s="29"/>
      <c r="D24" s="16">
        <f>SUM(D22:D23)</f>
        <v>77220</v>
      </c>
      <c r="F24" s="18"/>
      <c r="G24" s="18" t="s">
        <v>40</v>
      </c>
      <c r="H24" s="46"/>
    </row>
    <row r="25" spans="1:8" ht="41.25" customHeight="1" x14ac:dyDescent="0.15"/>
  </sheetData>
  <mergeCells count="8">
    <mergeCell ref="J15:R15"/>
    <mergeCell ref="B2:D2"/>
    <mergeCell ref="A3:C3"/>
    <mergeCell ref="J6:Q13"/>
    <mergeCell ref="B7:D7"/>
    <mergeCell ref="B8:D8"/>
    <mergeCell ref="B9:D9"/>
    <mergeCell ref="B10:D10"/>
  </mergeCells>
  <phoneticPr fontId="2"/>
  <pageMargins left="0.75" right="0.2"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その他の受託研究に係る経費算出基準</vt:lpstr>
      <vt:lpstr>その他の受託研究に係る経費算出基準 (2)</vt:lpstr>
    </vt:vector>
  </TitlesOfParts>
  <Company>治験管理室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KCMC治験管理研究室</dc:creator>
  <cp:lastModifiedBy>Windows User</cp:lastModifiedBy>
  <cp:lastPrinted>2019-02-01T06:12:08Z</cp:lastPrinted>
  <dcterms:created xsi:type="dcterms:W3CDTF">2001-06-04T07:43:06Z</dcterms:created>
  <dcterms:modified xsi:type="dcterms:W3CDTF">2020-06-18T05:23:05Z</dcterms:modified>
</cp:coreProperties>
</file>